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15960" windowHeight="16440"/>
  </bookViews>
  <sheets>
    <sheet name="701" sheetId="1" r:id="rId1"/>
    <sheet name="CAT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7" i="1" l="1"/>
  <c r="D57" i="1"/>
  <c r="M56" i="1"/>
  <c r="D56" i="1"/>
  <c r="M55" i="1"/>
  <c r="D55" i="1"/>
  <c r="M54" i="1"/>
  <c r="D54" i="1"/>
  <c r="M53" i="1"/>
  <c r="D53" i="1"/>
  <c r="M52" i="1"/>
  <c r="D52" i="1"/>
  <c r="M51" i="1"/>
  <c r="D51" i="1"/>
  <c r="M50" i="1"/>
  <c r="D50" i="1"/>
  <c r="M49" i="1"/>
  <c r="D49" i="1"/>
  <c r="M48" i="1"/>
  <c r="D48" i="1"/>
  <c r="M47" i="1"/>
  <c r="D47" i="1"/>
  <c r="M46" i="1"/>
  <c r="D46" i="1"/>
  <c r="M45" i="1"/>
  <c r="D45" i="1"/>
  <c r="M44" i="1"/>
  <c r="D44" i="1"/>
  <c r="M43" i="1"/>
  <c r="D43" i="1"/>
  <c r="M42" i="1"/>
  <c r="D42" i="1"/>
  <c r="M41" i="1"/>
  <c r="D41" i="1"/>
  <c r="M40" i="1"/>
  <c r="D40" i="1"/>
  <c r="M39" i="1"/>
  <c r="D39" i="1"/>
  <c r="M38" i="1"/>
  <c r="D38" i="1"/>
  <c r="M37" i="1"/>
  <c r="D37" i="1"/>
  <c r="M36" i="1"/>
  <c r="D36" i="1"/>
  <c r="M35" i="1"/>
  <c r="D35" i="1"/>
  <c r="M34" i="1"/>
  <c r="D34" i="1"/>
  <c r="M33" i="1"/>
  <c r="D33" i="1"/>
  <c r="M32" i="1"/>
  <c r="D32" i="1"/>
  <c r="M31" i="1"/>
  <c r="D31" i="1"/>
  <c r="M30" i="1"/>
  <c r="D30" i="1"/>
  <c r="M29" i="1"/>
  <c r="D29" i="1"/>
  <c r="M28" i="1"/>
  <c r="D28" i="1"/>
  <c r="M27" i="1"/>
  <c r="D27" i="1"/>
  <c r="M26" i="1"/>
  <c r="D26" i="1"/>
  <c r="M25" i="1"/>
  <c r="D25" i="1"/>
  <c r="M24" i="1"/>
  <c r="D24" i="1"/>
  <c r="M23" i="1"/>
  <c r="D23" i="1"/>
  <c r="M22" i="1"/>
  <c r="D22" i="1"/>
  <c r="M21" i="1"/>
  <c r="D21" i="1"/>
  <c r="M20" i="1"/>
  <c r="D20" i="1"/>
  <c r="M19" i="1"/>
  <c r="D19" i="1"/>
  <c r="M18" i="1"/>
  <c r="D18" i="1"/>
  <c r="M17" i="1"/>
  <c r="D17" i="1"/>
  <c r="M16" i="1"/>
  <c r="D16" i="1"/>
  <c r="M15" i="1"/>
  <c r="D15" i="1"/>
  <c r="M14" i="1"/>
  <c r="D14" i="1"/>
  <c r="M13" i="1"/>
  <c r="D13" i="1"/>
  <c r="M12" i="1"/>
  <c r="D12" i="1"/>
  <c r="M11" i="1"/>
  <c r="D11" i="1"/>
  <c r="M10" i="1"/>
  <c r="D10" i="1"/>
  <c r="M9" i="1"/>
  <c r="D9" i="1"/>
  <c r="M8" i="1"/>
  <c r="D8" i="1"/>
  <c r="M7" i="1"/>
  <c r="D7" i="1"/>
  <c r="M6" i="1"/>
  <c r="D6" i="1"/>
  <c r="M5" i="1"/>
  <c r="D5" i="1"/>
  <c r="M4" i="1"/>
  <c r="M2" i="1" s="1"/>
  <c r="D4" i="1"/>
</calcChain>
</file>

<file path=xl/sharedStrings.xml><?xml version="1.0" encoding="utf-8"?>
<sst xmlns="http://schemas.openxmlformats.org/spreadsheetml/2006/main" count="456" uniqueCount="91">
  <si>
    <t>SEASON</t>
  </si>
  <si>
    <t>ARTICLE</t>
  </si>
  <si>
    <t>IMAGE</t>
  </si>
  <si>
    <t>FULL ARTICLE</t>
  </si>
  <si>
    <t>COLOR</t>
  </si>
  <si>
    <t>COLOR DESCRIPTION</t>
  </si>
  <si>
    <t>CATEGORY</t>
  </si>
  <si>
    <t>DESCRIPTION</t>
  </si>
  <si>
    <t>GENDER</t>
  </si>
  <si>
    <t>LINEA</t>
  </si>
  <si>
    <t>WHS</t>
  </si>
  <si>
    <t>RRP</t>
  </si>
  <si>
    <t>QTY</t>
  </si>
  <si>
    <t>S</t>
  </si>
  <si>
    <t>M</t>
  </si>
  <si>
    <t>L</t>
  </si>
  <si>
    <t>XL</t>
  </si>
  <si>
    <t>FW</t>
  </si>
  <si>
    <t>PED269801111345</t>
  </si>
  <si>
    <t>ARG</t>
  </si>
  <si>
    <t>ARGENTO</t>
  </si>
  <si>
    <t>OUTERWEAR</t>
  </si>
  <si>
    <t>COAT</t>
  </si>
  <si>
    <t>WOMAN</t>
  </si>
  <si>
    <t>PEUTEREY LADY</t>
  </si>
  <si>
    <t>PED294801180969</t>
  </si>
  <si>
    <t>690</t>
  </si>
  <si>
    <t>VERDE FOGLIAME</t>
  </si>
  <si>
    <t>PED332401181433</t>
  </si>
  <si>
    <t>723</t>
  </si>
  <si>
    <t>GRIGIO ARGENTO</t>
  </si>
  <si>
    <t>793</t>
  </si>
  <si>
    <t>SQUALO</t>
  </si>
  <si>
    <t>NER</t>
  </si>
  <si>
    <t>NERO</t>
  </si>
  <si>
    <t>PED236401181095</t>
  </si>
  <si>
    <t>PED333301181433</t>
  </si>
  <si>
    <t>839</t>
  </si>
  <si>
    <t>BISONTE</t>
  </si>
  <si>
    <t>PARKA/TRENCH</t>
  </si>
  <si>
    <t>PED260601141356</t>
  </si>
  <si>
    <t>215</t>
  </si>
  <si>
    <t>BLU GRAFITE</t>
  </si>
  <si>
    <t>JACKET</t>
  </si>
  <si>
    <t>PEU259301181371</t>
  </si>
  <si>
    <t>513</t>
  </si>
  <si>
    <t>OCRA</t>
  </si>
  <si>
    <t>SPORT JACKET</t>
  </si>
  <si>
    <t>MAN</t>
  </si>
  <si>
    <t>PEUTEREY MAN</t>
  </si>
  <si>
    <t>PEU326101181371</t>
  </si>
  <si>
    <t>GED075101181400</t>
  </si>
  <si>
    <t>GEOSPIRIT LADY</t>
  </si>
  <si>
    <t>616</t>
  </si>
  <si>
    <t>VERDE FORESTA</t>
  </si>
  <si>
    <t>662</t>
  </si>
  <si>
    <t>VERDE GIADA</t>
  </si>
  <si>
    <t>956</t>
  </si>
  <si>
    <t>CASTAGNA</t>
  </si>
  <si>
    <t>GED075901191457</t>
  </si>
  <si>
    <t>768</t>
  </si>
  <si>
    <t>GRIGIO CARBONE</t>
  </si>
  <si>
    <t>GED076301191457</t>
  </si>
  <si>
    <t>151</t>
  </si>
  <si>
    <t>PORCELLANA DI DELFT</t>
  </si>
  <si>
    <t>770</t>
  </si>
  <si>
    <t>ACCIAIO</t>
  </si>
  <si>
    <t>GED076801181451</t>
  </si>
  <si>
    <t>120LE</t>
  </si>
  <si>
    <t>ROSSO ACCESO - ST. LEOPARDO</t>
  </si>
  <si>
    <t>GED077001180967</t>
  </si>
  <si>
    <t>023</t>
  </si>
  <si>
    <t>ROSSO POMPEIANO</t>
  </si>
  <si>
    <t>GED077201181400</t>
  </si>
  <si>
    <t>GED077301191457</t>
  </si>
  <si>
    <t>GED077401191457</t>
  </si>
  <si>
    <t>529</t>
  </si>
  <si>
    <t>MIELE</t>
  </si>
  <si>
    <t>684</t>
  </si>
  <si>
    <t>FORESTA PROFONDA</t>
  </si>
  <si>
    <t>GED077501181400</t>
  </si>
  <si>
    <t>GED077501191457</t>
  </si>
  <si>
    <t>GED077601191457</t>
  </si>
  <si>
    <t>GED077701191457</t>
  </si>
  <si>
    <t>PED261101180662</t>
  </si>
  <si>
    <t>PED327701180967</t>
  </si>
  <si>
    <t>PED346001180967</t>
  </si>
  <si>
    <t>980</t>
  </si>
  <si>
    <t>TABACCO</t>
  </si>
  <si>
    <t>PED346101180967</t>
  </si>
  <si>
    <t>tot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</si>
</sst>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2]\ #,##0"/>
  </numFmts>
  <fonts count="2" x14ac:knownFonts="1">
    <font>
      <sz val="11"/>
      <color indexed="8"/>
      <name val="Calibri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21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10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36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0" fontId="0" fillId="2" borderId="2" xfId="0" applyFont="1" applyFill="1" applyBorder="1" applyAlignment="1">
      <alignment vertical="center"/>
    </xf>
    <xf numFmtId="0" fontId="0" fillId="0" borderId="2" xfId="0" applyFont="1" applyBorder="1" applyAlignment="1"/>
    <xf numFmtId="0" fontId="0" fillId="0" borderId="3" xfId="0" applyFont="1" applyBorder="1" applyAlignment="1"/>
    <xf numFmtId="0" fontId="0" fillId="2" borderId="4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0" fontId="1" fillId="2" borderId="5" xfId="0" applyNumberFormat="1" applyFont="1" applyFill="1" applyBorder="1" applyAlignment="1">
      <alignment horizontal="center" vertical="center"/>
    </xf>
    <xf numFmtId="0" fontId="0" fillId="0" borderId="5" xfId="0" applyFont="1" applyBorder="1" applyAlignment="1"/>
    <xf numFmtId="0" fontId="0" fillId="0" borderId="6" xfId="0" applyFont="1" applyBorder="1" applyAlignment="1"/>
    <xf numFmtId="49" fontId="1" fillId="3" borderId="7" xfId="0" applyNumberFormat="1" applyFont="1" applyFill="1" applyBorder="1" applyAlignment="1">
      <alignment horizontal="center" vertical="center"/>
    </xf>
    <xf numFmtId="0" fontId="1" fillId="3" borderId="7" xfId="0" applyNumberFormat="1" applyFont="1" applyFill="1" applyBorder="1" applyAlignment="1">
      <alignment horizontal="center" vertical="center"/>
    </xf>
    <xf numFmtId="49" fontId="0" fillId="2" borderId="7" xfId="0" applyNumberFormat="1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164" fontId="0" fillId="2" borderId="7" xfId="0" applyNumberFormat="1" applyFont="1" applyFill="1" applyBorder="1" applyAlignment="1">
      <alignment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7" xfId="0" applyNumberFormat="1" applyFont="1" applyFill="1" applyBorder="1" applyAlignment="1">
      <alignment horizontal="center" vertical="center"/>
    </xf>
    <xf numFmtId="0" fontId="0" fillId="2" borderId="8" xfId="0" applyFont="1" applyFill="1" applyBorder="1" applyAlignment="1">
      <alignment vertical="center"/>
    </xf>
    <xf numFmtId="0" fontId="0" fillId="2" borderId="9" xfId="0" applyFont="1" applyFill="1" applyBorder="1" applyAlignment="1">
      <alignment vertical="center"/>
    </xf>
    <xf numFmtId="0" fontId="0" fillId="2" borderId="10" xfId="0" applyFont="1" applyFill="1" applyBorder="1" applyAlignment="1">
      <alignment vertical="center"/>
    </xf>
    <xf numFmtId="0" fontId="0" fillId="0" borderId="0" xfId="0" applyNumberFormat="1" applyFont="1" applyAlignment="1"/>
    <xf numFmtId="49" fontId="1" fillId="4" borderId="7" xfId="0" applyNumberFormat="1" applyFont="1" applyFill="1" applyBorder="1" applyAlignment="1">
      <alignment horizontal="center" vertical="center"/>
    </xf>
    <xf numFmtId="0" fontId="0" fillId="0" borderId="11" xfId="0" applyFont="1" applyBorder="1" applyAlignment="1"/>
    <xf numFmtId="49" fontId="0" fillId="2" borderId="7" xfId="0" applyNumberFormat="1" applyFont="1" applyFill="1" applyBorder="1" applyAlignment="1">
      <alignment horizontal="center" vertical="center"/>
    </xf>
    <xf numFmtId="0" fontId="0" fillId="0" borderId="12" xfId="0" applyFont="1" applyBorder="1" applyAlignment="1"/>
    <xf numFmtId="0" fontId="0" fillId="0" borderId="13" xfId="0" applyFont="1" applyBorder="1" applyAlignment="1"/>
    <xf numFmtId="0" fontId="0" fillId="0" borderId="14" xfId="0" applyFont="1" applyBorder="1" applyAlignment="1"/>
    <xf numFmtId="49" fontId="0" fillId="5" borderId="7" xfId="0" applyNumberFormat="1" applyFont="1" applyFill="1" applyBorder="1" applyAlignment="1">
      <alignment horizontal="center" vertical="center"/>
    </xf>
    <xf numFmtId="0" fontId="0" fillId="5" borderId="7" xfId="0" applyNumberFormat="1" applyFont="1" applyFill="1" applyBorder="1" applyAlignment="1">
      <alignment horizontal="center" vertical="center"/>
    </xf>
    <xf numFmtId="0" fontId="0" fillId="0" borderId="15" xfId="0" applyFont="1" applyBorder="1" applyAlignment="1"/>
    <xf numFmtId="0" fontId="0" fillId="0" borderId="16" xfId="0" applyFont="1" applyBorder="1" applyAlignment="1"/>
    <xf numFmtId="0" fontId="0" fillId="0" borderId="17" xfId="0" applyFont="1" applyBorder="1" applyAlignment="1"/>
    <xf numFmtId="0" fontId="0" fillId="0" borderId="18" xfId="0" applyFont="1" applyBorder="1" applyAlignment="1"/>
    <xf numFmtId="0" fontId="0" fillId="0" borderId="19" xfId="0" applyFont="1" applyBorder="1" applyAlignment="1"/>
    <xf numFmtId="0" fontId="0" fillId="0" borderId="20" xfId="0" applyFont="1" applyBorder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2F2F2"/>
      <rgbColor rgb="FFD9E2F3"/>
      <rgbColor rgb="FFD8D8D8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441812</xdr:colOff>
      <xdr:row>9</xdr:row>
      <xdr:rowOff>49213</xdr:rowOff>
    </xdr:from>
    <xdr:to>
      <xdr:col>2</xdr:col>
      <xdr:colOff>2272814</xdr:colOff>
      <xdr:row>9</xdr:row>
      <xdr:rowOff>2589213</xdr:rowOff>
    </xdr:to>
    <xdr:pic>
      <xdr:nvPicPr>
        <xdr:cNvPr id="2" name="Рисунок 66" descr="Рисунок 66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3811" y="6805613"/>
          <a:ext cx="1831004" cy="254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499205</xdr:colOff>
      <xdr:row>10</xdr:row>
      <xdr:rowOff>49213</xdr:rowOff>
    </xdr:from>
    <xdr:to>
      <xdr:col>2</xdr:col>
      <xdr:colOff>2215421</xdr:colOff>
      <xdr:row>10</xdr:row>
      <xdr:rowOff>2589213</xdr:rowOff>
    </xdr:to>
    <xdr:pic>
      <xdr:nvPicPr>
        <xdr:cNvPr id="3" name="Рисунок 96" descr="Рисунок 96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1204" y="9446578"/>
          <a:ext cx="1716217" cy="254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475894</xdr:colOff>
      <xdr:row>12</xdr:row>
      <xdr:rowOff>49212</xdr:rowOff>
    </xdr:from>
    <xdr:to>
      <xdr:col>2</xdr:col>
      <xdr:colOff>2238730</xdr:colOff>
      <xdr:row>12</xdr:row>
      <xdr:rowOff>2589213</xdr:rowOff>
    </xdr:to>
    <xdr:pic>
      <xdr:nvPicPr>
        <xdr:cNvPr id="4" name="Рисунок 136" descr="Рисунок 13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7894" y="14068742"/>
          <a:ext cx="1762837" cy="254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444286</xdr:colOff>
      <xdr:row>13</xdr:row>
      <xdr:rowOff>39687</xdr:rowOff>
    </xdr:from>
    <xdr:to>
      <xdr:col>2</xdr:col>
      <xdr:colOff>2270339</xdr:colOff>
      <xdr:row>17</xdr:row>
      <xdr:rowOff>484188</xdr:rowOff>
    </xdr:to>
    <xdr:pic>
      <xdr:nvPicPr>
        <xdr:cNvPr id="5" name="Рисунок 149" descr="Рисунок 149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76286" y="16700182"/>
          <a:ext cx="1826054" cy="25603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444286</xdr:colOff>
      <xdr:row>18</xdr:row>
      <xdr:rowOff>49213</xdr:rowOff>
    </xdr:from>
    <xdr:to>
      <xdr:col>2</xdr:col>
      <xdr:colOff>2270339</xdr:colOff>
      <xdr:row>18</xdr:row>
      <xdr:rowOff>2589213</xdr:rowOff>
    </xdr:to>
    <xdr:pic>
      <xdr:nvPicPr>
        <xdr:cNvPr id="6" name="Рисунок 151" descr="Рисунок 15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286" y="19354483"/>
          <a:ext cx="1826054" cy="254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444286</xdr:colOff>
      <xdr:row>19</xdr:row>
      <xdr:rowOff>39688</xdr:rowOff>
    </xdr:from>
    <xdr:to>
      <xdr:col>2</xdr:col>
      <xdr:colOff>2270339</xdr:colOff>
      <xdr:row>23</xdr:row>
      <xdr:rowOff>484189</xdr:rowOff>
    </xdr:to>
    <xdr:pic>
      <xdr:nvPicPr>
        <xdr:cNvPr id="7" name="Рисунок 152" descr="Рисунок 15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6286" y="21985923"/>
          <a:ext cx="1826054" cy="25603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696347</xdr:colOff>
      <xdr:row>25</xdr:row>
      <xdr:rowOff>44453</xdr:rowOff>
    </xdr:from>
    <xdr:to>
      <xdr:col>2</xdr:col>
      <xdr:colOff>2018279</xdr:colOff>
      <xdr:row>28</xdr:row>
      <xdr:rowOff>612776</xdr:rowOff>
    </xdr:to>
    <xdr:pic>
      <xdr:nvPicPr>
        <xdr:cNvPr id="8" name="Рисунок 154" descr="Рисунок 15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28347" y="27435813"/>
          <a:ext cx="1321933" cy="25476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444286</xdr:colOff>
      <xdr:row>29</xdr:row>
      <xdr:rowOff>49213</xdr:rowOff>
    </xdr:from>
    <xdr:to>
      <xdr:col>2</xdr:col>
      <xdr:colOff>2270339</xdr:colOff>
      <xdr:row>29</xdr:row>
      <xdr:rowOff>2589213</xdr:rowOff>
    </xdr:to>
    <xdr:pic>
      <xdr:nvPicPr>
        <xdr:cNvPr id="9" name="Рисунок 157" descr="Рисунок 157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76286" y="30079633"/>
          <a:ext cx="1826054" cy="254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444286</xdr:colOff>
      <xdr:row>30</xdr:row>
      <xdr:rowOff>49213</xdr:rowOff>
    </xdr:from>
    <xdr:to>
      <xdr:col>2</xdr:col>
      <xdr:colOff>2270339</xdr:colOff>
      <xdr:row>30</xdr:row>
      <xdr:rowOff>2589213</xdr:rowOff>
    </xdr:to>
    <xdr:pic>
      <xdr:nvPicPr>
        <xdr:cNvPr id="10" name="Рисунок 158" descr="Рисунок 158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76286" y="32720598"/>
          <a:ext cx="1826054" cy="254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444286</xdr:colOff>
      <xdr:row>37</xdr:row>
      <xdr:rowOff>49212</xdr:rowOff>
    </xdr:from>
    <xdr:to>
      <xdr:col>2</xdr:col>
      <xdr:colOff>2270339</xdr:colOff>
      <xdr:row>37</xdr:row>
      <xdr:rowOff>2589212</xdr:rowOff>
    </xdr:to>
    <xdr:pic>
      <xdr:nvPicPr>
        <xdr:cNvPr id="11" name="Рисунок 160" descr="Рисунок 16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76286" y="38200012"/>
          <a:ext cx="1826054" cy="2540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444286</xdr:colOff>
      <xdr:row>38</xdr:row>
      <xdr:rowOff>44449</xdr:rowOff>
    </xdr:from>
    <xdr:to>
      <xdr:col>2</xdr:col>
      <xdr:colOff>2270339</xdr:colOff>
      <xdr:row>40</xdr:row>
      <xdr:rowOff>831846</xdr:rowOff>
    </xdr:to>
    <xdr:pic>
      <xdr:nvPicPr>
        <xdr:cNvPr id="12" name="Рисунок 161" descr="Рисунок 16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76286" y="40836214"/>
          <a:ext cx="1826054" cy="25501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444286</xdr:colOff>
      <xdr:row>41</xdr:row>
      <xdr:rowOff>44445</xdr:rowOff>
    </xdr:from>
    <xdr:to>
      <xdr:col>2</xdr:col>
      <xdr:colOff>2270339</xdr:colOff>
      <xdr:row>43</xdr:row>
      <xdr:rowOff>831843</xdr:rowOff>
    </xdr:to>
    <xdr:pic>
      <xdr:nvPicPr>
        <xdr:cNvPr id="13" name="Рисунок 162" descr="Рисунок 16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6286" y="43480350"/>
          <a:ext cx="1826054" cy="25501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384968</xdr:colOff>
      <xdr:row>44</xdr:row>
      <xdr:rowOff>44441</xdr:rowOff>
    </xdr:from>
    <xdr:to>
      <xdr:col>2</xdr:col>
      <xdr:colOff>2329657</xdr:colOff>
      <xdr:row>47</xdr:row>
      <xdr:rowOff>612765</xdr:rowOff>
    </xdr:to>
    <xdr:pic>
      <xdr:nvPicPr>
        <xdr:cNvPr id="14" name="Рисунок 163" descr="Рисунок 16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16968" y="46124486"/>
          <a:ext cx="1944690" cy="25476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499205</xdr:colOff>
      <xdr:row>48</xdr:row>
      <xdr:rowOff>44439</xdr:rowOff>
    </xdr:from>
    <xdr:to>
      <xdr:col>2</xdr:col>
      <xdr:colOff>2215421</xdr:colOff>
      <xdr:row>49</xdr:row>
      <xdr:rowOff>1269990</xdr:rowOff>
    </xdr:to>
    <xdr:pic>
      <xdr:nvPicPr>
        <xdr:cNvPr id="15" name="Рисунок 176" descr="Рисунок 176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31204" y="48763544"/>
          <a:ext cx="1716217" cy="25476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444286</xdr:colOff>
      <xdr:row>52</xdr:row>
      <xdr:rowOff>44445</xdr:rowOff>
    </xdr:from>
    <xdr:to>
      <xdr:col>2</xdr:col>
      <xdr:colOff>2270339</xdr:colOff>
      <xdr:row>54</xdr:row>
      <xdr:rowOff>831842</xdr:rowOff>
    </xdr:to>
    <xdr:pic>
      <xdr:nvPicPr>
        <xdr:cNvPr id="16" name="Рисунок 223" descr="Рисунок 223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76286" y="54150890"/>
          <a:ext cx="1826054" cy="25501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439232</xdr:colOff>
      <xdr:row>0</xdr:row>
      <xdr:rowOff>95250</xdr:rowOff>
    </xdr:from>
    <xdr:to>
      <xdr:col>2</xdr:col>
      <xdr:colOff>2275394</xdr:colOff>
      <xdr:row>1</xdr:row>
      <xdr:rowOff>133214</xdr:rowOff>
    </xdr:to>
    <xdr:pic>
      <xdr:nvPicPr>
        <xdr:cNvPr id="17" name="Рисунок 261" descr="Рисунок 261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71232" y="95250"/>
          <a:ext cx="1836163" cy="6856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2513917</xdr:colOff>
      <xdr:row>0</xdr:row>
      <xdr:rowOff>125867</xdr:rowOff>
    </xdr:from>
    <xdr:to>
      <xdr:col>5</xdr:col>
      <xdr:colOff>1359824</xdr:colOff>
      <xdr:row>1</xdr:row>
      <xdr:rowOff>17009</xdr:rowOff>
    </xdr:to>
    <xdr:pic>
      <xdr:nvPicPr>
        <xdr:cNvPr id="18" name="Рисунок 262" descr="Рисунок 262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545917" y="125867"/>
          <a:ext cx="2503508" cy="538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503464</xdr:colOff>
      <xdr:row>3</xdr:row>
      <xdr:rowOff>68035</xdr:rowOff>
    </xdr:from>
    <xdr:to>
      <xdr:col>2</xdr:col>
      <xdr:colOff>2098225</xdr:colOff>
      <xdr:row>3</xdr:row>
      <xdr:rowOff>2613479</xdr:rowOff>
    </xdr:to>
    <xdr:pic>
      <xdr:nvPicPr>
        <xdr:cNvPr id="19" name="Рисунок 263" descr="Рисунок 263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35464" y="1096735"/>
          <a:ext cx="1594762" cy="25454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394606</xdr:colOff>
      <xdr:row>4</xdr:row>
      <xdr:rowOff>122463</xdr:rowOff>
    </xdr:from>
    <xdr:to>
      <xdr:col>2</xdr:col>
      <xdr:colOff>2220661</xdr:colOff>
      <xdr:row>7</xdr:row>
      <xdr:rowOff>474436</xdr:rowOff>
    </xdr:to>
    <xdr:pic>
      <xdr:nvPicPr>
        <xdr:cNvPr id="20" name="Рисунок 264" descr="Рисунок 264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26606" y="3827688"/>
          <a:ext cx="1826055" cy="25528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517070</xdr:colOff>
      <xdr:row>11</xdr:row>
      <xdr:rowOff>40822</xdr:rowOff>
    </xdr:from>
    <xdr:to>
      <xdr:col>2</xdr:col>
      <xdr:colOff>2233287</xdr:colOff>
      <xdr:row>12</xdr:row>
      <xdr:rowOff>0</xdr:rowOff>
    </xdr:to>
    <xdr:pic>
      <xdr:nvPicPr>
        <xdr:cNvPr id="21" name="Рисунок 265" descr="Рисунок 265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49070" y="12079152"/>
          <a:ext cx="1716217" cy="19403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435429</xdr:colOff>
      <xdr:row>24</xdr:row>
      <xdr:rowOff>95252</xdr:rowOff>
    </xdr:from>
    <xdr:to>
      <xdr:col>2</xdr:col>
      <xdr:colOff>2261483</xdr:colOff>
      <xdr:row>24</xdr:row>
      <xdr:rowOff>2748645</xdr:rowOff>
    </xdr:to>
    <xdr:pic>
      <xdr:nvPicPr>
        <xdr:cNvPr id="22" name="Рисунок 266" descr="Рисунок 266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67429" y="24686262"/>
          <a:ext cx="1826054" cy="2653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462643</xdr:colOff>
      <xdr:row>31</xdr:row>
      <xdr:rowOff>40822</xdr:rowOff>
    </xdr:from>
    <xdr:to>
      <xdr:col>2</xdr:col>
      <xdr:colOff>2288696</xdr:colOff>
      <xdr:row>36</xdr:row>
      <xdr:rowOff>107041</xdr:rowOff>
    </xdr:to>
    <xdr:pic>
      <xdr:nvPicPr>
        <xdr:cNvPr id="23" name="Рисунок 267" descr="Рисунок 267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94643" y="35353172"/>
          <a:ext cx="1826054" cy="2542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489856</xdr:colOff>
      <xdr:row>50</xdr:row>
      <xdr:rowOff>122455</xdr:rowOff>
    </xdr:from>
    <xdr:to>
      <xdr:col>2</xdr:col>
      <xdr:colOff>2315911</xdr:colOff>
      <xdr:row>51</xdr:row>
      <xdr:rowOff>1209217</xdr:rowOff>
    </xdr:to>
    <xdr:pic>
      <xdr:nvPicPr>
        <xdr:cNvPr id="24" name="Рисунок 268" descr="Рисунок 268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21856" y="51485700"/>
          <a:ext cx="1826055" cy="2534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367393</xdr:colOff>
      <xdr:row>55</xdr:row>
      <xdr:rowOff>40813</xdr:rowOff>
    </xdr:from>
    <xdr:to>
      <xdr:col>2</xdr:col>
      <xdr:colOff>2193446</xdr:colOff>
      <xdr:row>56</xdr:row>
      <xdr:rowOff>1263641</xdr:rowOff>
    </xdr:to>
    <xdr:pic>
      <xdr:nvPicPr>
        <xdr:cNvPr id="25" name="Рисунок 269" descr="Рисунок 269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99393" y="56791398"/>
          <a:ext cx="1826054" cy="2527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7"/>
  <sheetViews>
    <sheetView showGridLines="0" tabSelected="1" workbookViewId="0"/>
  </sheetViews>
  <sheetFormatPr defaultColWidth="8.85546875" defaultRowHeight="15" customHeight="1" x14ac:dyDescent="0.25"/>
  <cols>
    <col min="1" max="1" width="8.42578125" style="1" customWidth="1"/>
    <col min="2" max="2" width="18.140625" style="1" customWidth="1"/>
    <col min="3" max="3" width="40.7109375" style="1" customWidth="1"/>
    <col min="4" max="4" width="8.85546875" style="1" hidden="1" customWidth="1"/>
    <col min="5" max="5" width="7.28515625" style="1" customWidth="1"/>
    <col min="6" max="6" width="29.7109375" style="1" customWidth="1"/>
    <col min="7" max="7" width="13" style="1" customWidth="1"/>
    <col min="8" max="8" width="15" style="1" customWidth="1"/>
    <col min="9" max="9" width="9.140625" style="1" customWidth="1"/>
    <col min="10" max="10" width="15.28515625" style="1" customWidth="1"/>
    <col min="11" max="11" width="6.5703125" style="1" customWidth="1"/>
    <col min="12" max="12" width="6.85546875" style="1" customWidth="1"/>
    <col min="13" max="13" width="5.42578125" style="1" customWidth="1"/>
    <col min="14" max="26" width="4.42578125" style="1" customWidth="1"/>
    <col min="27" max="27" width="8.85546875" style="1" customWidth="1"/>
    <col min="28" max="16384" width="8.85546875" style="1"/>
  </cols>
  <sheetData>
    <row r="1" spans="1:26" ht="51" customHeight="1" x14ac:dyDescent="0.25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</row>
    <row r="2" spans="1:26" ht="15" customHeight="1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>
        <f>SUBTOTAL(9,M4:M57)</f>
        <v>374</v>
      </c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10"/>
    </row>
    <row r="3" spans="1:26" ht="15" customHeight="1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11" t="s">
        <v>7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1" t="s">
        <v>16</v>
      </c>
      <c r="R3" s="12">
        <v>36</v>
      </c>
      <c r="S3" s="12">
        <v>38</v>
      </c>
      <c r="T3" s="12">
        <v>40</v>
      </c>
      <c r="U3" s="12">
        <v>42</v>
      </c>
      <c r="V3" s="12">
        <v>44</v>
      </c>
      <c r="W3" s="12">
        <v>46</v>
      </c>
      <c r="X3" s="12">
        <v>48</v>
      </c>
      <c r="Y3" s="12">
        <v>50</v>
      </c>
      <c r="Z3" s="12">
        <v>52</v>
      </c>
    </row>
    <row r="4" spans="1:26" ht="210.75" customHeight="1" x14ac:dyDescent="0.25">
      <c r="A4" s="13" t="s">
        <v>17</v>
      </c>
      <c r="B4" s="13" t="s">
        <v>18</v>
      </c>
      <c r="C4" s="14"/>
      <c r="D4" s="13" t="str">
        <f t="shared" ref="D4:D35" si="0">CONCATENATE(B4,E4)</f>
        <v>PED269801111345ARG</v>
      </c>
      <c r="E4" s="13" t="s">
        <v>19</v>
      </c>
      <c r="F4" s="13" t="s">
        <v>20</v>
      </c>
      <c r="G4" s="13" t="s">
        <v>21</v>
      </c>
      <c r="H4" s="13" t="s">
        <v>22</v>
      </c>
      <c r="I4" s="13" t="s">
        <v>23</v>
      </c>
      <c r="J4" s="13" t="s">
        <v>24</v>
      </c>
      <c r="K4" s="15">
        <v>354</v>
      </c>
      <c r="L4" s="15">
        <v>949</v>
      </c>
      <c r="M4" s="12">
        <f t="shared" ref="M4:M35" si="1">SUM(N4:Z4)</f>
        <v>5</v>
      </c>
      <c r="N4" s="16"/>
      <c r="O4" s="16"/>
      <c r="P4" s="16"/>
      <c r="Q4" s="16"/>
      <c r="R4" s="16"/>
      <c r="S4" s="16"/>
      <c r="T4" s="17">
        <v>2</v>
      </c>
      <c r="U4" s="17">
        <v>1</v>
      </c>
      <c r="V4" s="17">
        <v>1</v>
      </c>
      <c r="W4" s="17">
        <v>1</v>
      </c>
      <c r="X4" s="16"/>
      <c r="Y4" s="16"/>
      <c r="Z4" s="16"/>
    </row>
    <row r="5" spans="1:26" ht="69.599999999999994" customHeight="1" x14ac:dyDescent="0.25">
      <c r="A5" s="13" t="s">
        <v>17</v>
      </c>
      <c r="B5" s="13" t="s">
        <v>25</v>
      </c>
      <c r="C5" s="18"/>
      <c r="D5" s="13" t="str">
        <f t="shared" si="0"/>
        <v>PED294801180969690</v>
      </c>
      <c r="E5" s="13" t="s">
        <v>26</v>
      </c>
      <c r="F5" s="13" t="s">
        <v>27</v>
      </c>
      <c r="G5" s="13" t="s">
        <v>21</v>
      </c>
      <c r="H5" s="13" t="s">
        <v>22</v>
      </c>
      <c r="I5" s="13" t="s">
        <v>23</v>
      </c>
      <c r="J5" s="13" t="s">
        <v>24</v>
      </c>
      <c r="K5" s="15">
        <v>396</v>
      </c>
      <c r="L5" s="15">
        <v>990</v>
      </c>
      <c r="M5" s="12">
        <f t="shared" si="1"/>
        <v>11</v>
      </c>
      <c r="N5" s="16"/>
      <c r="O5" s="16"/>
      <c r="P5" s="16"/>
      <c r="Q5" s="16"/>
      <c r="R5" s="16"/>
      <c r="S5" s="17">
        <v>2</v>
      </c>
      <c r="T5" s="17">
        <v>2</v>
      </c>
      <c r="U5" s="17">
        <v>2</v>
      </c>
      <c r="V5" s="17">
        <v>2</v>
      </c>
      <c r="W5" s="17">
        <v>1</v>
      </c>
      <c r="X5" s="17">
        <v>1</v>
      </c>
      <c r="Y5" s="17">
        <v>1</v>
      </c>
      <c r="Z5" s="16"/>
    </row>
    <row r="6" spans="1:26" ht="51.95" customHeight="1" x14ac:dyDescent="0.25">
      <c r="A6" s="13" t="s">
        <v>17</v>
      </c>
      <c r="B6" s="13" t="s">
        <v>28</v>
      </c>
      <c r="C6" s="19"/>
      <c r="D6" s="13" t="str">
        <f t="shared" si="0"/>
        <v>PED332401181433723</v>
      </c>
      <c r="E6" s="13" t="s">
        <v>29</v>
      </c>
      <c r="F6" s="13" t="s">
        <v>30</v>
      </c>
      <c r="G6" s="13" t="s">
        <v>21</v>
      </c>
      <c r="H6" s="13" t="s">
        <v>22</v>
      </c>
      <c r="I6" s="13" t="s">
        <v>23</v>
      </c>
      <c r="J6" s="13" t="s">
        <v>24</v>
      </c>
      <c r="K6" s="15">
        <v>300</v>
      </c>
      <c r="L6" s="15">
        <v>720</v>
      </c>
      <c r="M6" s="12">
        <f t="shared" si="1"/>
        <v>6</v>
      </c>
      <c r="N6" s="16"/>
      <c r="O6" s="16"/>
      <c r="P6" s="16"/>
      <c r="Q6" s="16"/>
      <c r="R6" s="16"/>
      <c r="S6" s="16"/>
      <c r="T6" s="17">
        <v>2</v>
      </c>
      <c r="U6" s="17">
        <v>2</v>
      </c>
      <c r="V6" s="17">
        <v>1</v>
      </c>
      <c r="W6" s="17">
        <v>1</v>
      </c>
      <c r="X6" s="16"/>
      <c r="Y6" s="16"/>
      <c r="Z6" s="16"/>
    </row>
    <row r="7" spans="1:26" ht="51.95" customHeight="1" x14ac:dyDescent="0.25">
      <c r="A7" s="13" t="s">
        <v>17</v>
      </c>
      <c r="B7" s="13" t="s">
        <v>28</v>
      </c>
      <c r="C7" s="19"/>
      <c r="D7" s="13" t="str">
        <f t="shared" si="0"/>
        <v>PED332401181433793</v>
      </c>
      <c r="E7" s="13" t="s">
        <v>31</v>
      </c>
      <c r="F7" s="13" t="s">
        <v>32</v>
      </c>
      <c r="G7" s="13" t="s">
        <v>21</v>
      </c>
      <c r="H7" s="13" t="s">
        <v>22</v>
      </c>
      <c r="I7" s="13" t="s">
        <v>23</v>
      </c>
      <c r="J7" s="13" t="s">
        <v>24</v>
      </c>
      <c r="K7" s="15">
        <v>300</v>
      </c>
      <c r="L7" s="15">
        <v>720</v>
      </c>
      <c r="M7" s="12">
        <f t="shared" si="1"/>
        <v>3</v>
      </c>
      <c r="N7" s="16"/>
      <c r="O7" s="16"/>
      <c r="P7" s="16"/>
      <c r="Q7" s="16"/>
      <c r="R7" s="16"/>
      <c r="S7" s="16"/>
      <c r="T7" s="17">
        <v>1</v>
      </c>
      <c r="U7" s="16"/>
      <c r="V7" s="17">
        <v>1</v>
      </c>
      <c r="W7" s="17">
        <v>1</v>
      </c>
      <c r="X7" s="16"/>
      <c r="Y7" s="16"/>
      <c r="Z7" s="16"/>
    </row>
    <row r="8" spans="1:26" ht="51.95" customHeight="1" x14ac:dyDescent="0.25">
      <c r="A8" s="13" t="s">
        <v>17</v>
      </c>
      <c r="B8" s="13" t="s">
        <v>28</v>
      </c>
      <c r="C8" s="20"/>
      <c r="D8" s="13" t="str">
        <f t="shared" si="0"/>
        <v>PED332401181433NER</v>
      </c>
      <c r="E8" s="13" t="s">
        <v>33</v>
      </c>
      <c r="F8" s="13" t="s">
        <v>34</v>
      </c>
      <c r="G8" s="13" t="s">
        <v>21</v>
      </c>
      <c r="H8" s="13" t="s">
        <v>22</v>
      </c>
      <c r="I8" s="13" t="s">
        <v>23</v>
      </c>
      <c r="J8" s="13" t="s">
        <v>24</v>
      </c>
      <c r="K8" s="15">
        <v>300</v>
      </c>
      <c r="L8" s="15">
        <v>720</v>
      </c>
      <c r="M8" s="12">
        <f t="shared" si="1"/>
        <v>7</v>
      </c>
      <c r="N8" s="16"/>
      <c r="O8" s="16"/>
      <c r="P8" s="16"/>
      <c r="Q8" s="16"/>
      <c r="R8" s="16"/>
      <c r="S8" s="16"/>
      <c r="T8" s="17">
        <v>2</v>
      </c>
      <c r="U8" s="17">
        <v>2</v>
      </c>
      <c r="V8" s="17">
        <v>1</v>
      </c>
      <c r="W8" s="17">
        <v>1</v>
      </c>
      <c r="X8" s="17">
        <v>1</v>
      </c>
      <c r="Y8" s="16"/>
      <c r="Z8" s="16"/>
    </row>
    <row r="9" spans="1:26" ht="15" customHeight="1" x14ac:dyDescent="0.25">
      <c r="A9" s="13" t="s">
        <v>17</v>
      </c>
      <c r="B9" s="13" t="s">
        <v>35</v>
      </c>
      <c r="C9" s="14"/>
      <c r="D9" s="13" t="str">
        <f t="shared" si="0"/>
        <v>PED236401181095723</v>
      </c>
      <c r="E9" s="13" t="s">
        <v>29</v>
      </c>
      <c r="F9" s="13" t="s">
        <v>30</v>
      </c>
      <c r="G9" s="13" t="s">
        <v>21</v>
      </c>
      <c r="H9" s="13" t="s">
        <v>22</v>
      </c>
      <c r="I9" s="13" t="s">
        <v>23</v>
      </c>
      <c r="J9" s="13" t="s">
        <v>24</v>
      </c>
      <c r="K9" s="15">
        <v>258</v>
      </c>
      <c r="L9" s="15">
        <v>619</v>
      </c>
      <c r="M9" s="12">
        <f t="shared" si="1"/>
        <v>3</v>
      </c>
      <c r="N9" s="16"/>
      <c r="O9" s="16"/>
      <c r="P9" s="16"/>
      <c r="Q9" s="16"/>
      <c r="R9" s="16"/>
      <c r="S9" s="16"/>
      <c r="T9" s="17">
        <v>1</v>
      </c>
      <c r="U9" s="17">
        <v>2</v>
      </c>
      <c r="V9" s="16"/>
      <c r="W9" s="16"/>
      <c r="X9" s="16"/>
      <c r="Y9" s="16"/>
      <c r="Z9" s="16"/>
    </row>
    <row r="10" spans="1:26" ht="207.95" customHeight="1" x14ac:dyDescent="0.25">
      <c r="A10" s="13" t="s">
        <v>17</v>
      </c>
      <c r="B10" s="13" t="s">
        <v>36</v>
      </c>
      <c r="C10" s="14"/>
      <c r="D10" s="13" t="str">
        <f t="shared" si="0"/>
        <v>PED333301181433839</v>
      </c>
      <c r="E10" s="13" t="s">
        <v>37</v>
      </c>
      <c r="F10" s="13" t="s">
        <v>38</v>
      </c>
      <c r="G10" s="13" t="s">
        <v>21</v>
      </c>
      <c r="H10" s="13" t="s">
        <v>39</v>
      </c>
      <c r="I10" s="13" t="s">
        <v>23</v>
      </c>
      <c r="J10" s="13" t="s">
        <v>24</v>
      </c>
      <c r="K10" s="15">
        <v>275</v>
      </c>
      <c r="L10" s="15">
        <v>659</v>
      </c>
      <c r="M10" s="12">
        <f t="shared" si="1"/>
        <v>7</v>
      </c>
      <c r="N10" s="16"/>
      <c r="O10" s="16"/>
      <c r="P10" s="16"/>
      <c r="Q10" s="16"/>
      <c r="R10" s="16"/>
      <c r="S10" s="17">
        <v>2</v>
      </c>
      <c r="T10" s="17">
        <v>1</v>
      </c>
      <c r="U10" s="17">
        <v>1</v>
      </c>
      <c r="V10" s="17">
        <v>2</v>
      </c>
      <c r="W10" s="16"/>
      <c r="X10" s="17">
        <v>1</v>
      </c>
      <c r="Y10" s="16"/>
      <c r="Z10" s="16"/>
    </row>
    <row r="11" spans="1:26" ht="207.95" customHeight="1" x14ac:dyDescent="0.25">
      <c r="A11" s="13" t="s">
        <v>17</v>
      </c>
      <c r="B11" s="13" t="s">
        <v>40</v>
      </c>
      <c r="C11" s="14"/>
      <c r="D11" s="13" t="str">
        <f t="shared" si="0"/>
        <v>PED260601141356215</v>
      </c>
      <c r="E11" s="13" t="s">
        <v>41</v>
      </c>
      <c r="F11" s="13" t="s">
        <v>42</v>
      </c>
      <c r="G11" s="13" t="s">
        <v>21</v>
      </c>
      <c r="H11" s="13" t="s">
        <v>43</v>
      </c>
      <c r="I11" s="13" t="s">
        <v>23</v>
      </c>
      <c r="J11" s="13" t="s">
        <v>24</v>
      </c>
      <c r="K11" s="15">
        <v>333</v>
      </c>
      <c r="L11" s="15">
        <v>899</v>
      </c>
      <c r="M11" s="12">
        <f t="shared" si="1"/>
        <v>4</v>
      </c>
      <c r="N11" s="16"/>
      <c r="O11" s="16"/>
      <c r="P11" s="16"/>
      <c r="Q11" s="16"/>
      <c r="R11" s="16"/>
      <c r="S11" s="16"/>
      <c r="T11" s="17">
        <v>1</v>
      </c>
      <c r="U11" s="16"/>
      <c r="V11" s="16"/>
      <c r="W11" s="17">
        <v>3</v>
      </c>
      <c r="X11" s="16"/>
      <c r="Y11" s="16"/>
      <c r="Z11" s="16"/>
    </row>
    <row r="12" spans="1:26" ht="156" customHeight="1" x14ac:dyDescent="0.25">
      <c r="A12" s="13" t="s">
        <v>17</v>
      </c>
      <c r="B12" s="13" t="s">
        <v>44</v>
      </c>
      <c r="C12" s="14"/>
      <c r="D12" s="13" t="str">
        <f t="shared" si="0"/>
        <v>PEU259301181371513</v>
      </c>
      <c r="E12" s="13" t="s">
        <v>45</v>
      </c>
      <c r="F12" s="13" t="s">
        <v>46</v>
      </c>
      <c r="G12" s="13" t="s">
        <v>21</v>
      </c>
      <c r="H12" s="13" t="s">
        <v>47</v>
      </c>
      <c r="I12" s="13" t="s">
        <v>48</v>
      </c>
      <c r="J12" s="13" t="s">
        <v>49</v>
      </c>
      <c r="K12" s="15">
        <v>125</v>
      </c>
      <c r="L12" s="15">
        <v>299</v>
      </c>
      <c r="M12" s="12">
        <f t="shared" si="1"/>
        <v>1</v>
      </c>
      <c r="N12" s="16"/>
      <c r="O12" s="16"/>
      <c r="P12" s="16"/>
      <c r="Q12" s="17">
        <v>1</v>
      </c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207.95" customHeight="1" x14ac:dyDescent="0.25">
      <c r="A13" s="13" t="s">
        <v>17</v>
      </c>
      <c r="B13" s="13" t="s">
        <v>50</v>
      </c>
      <c r="C13" s="14"/>
      <c r="D13" s="13" t="str">
        <f t="shared" si="0"/>
        <v>PEU326101181371NER</v>
      </c>
      <c r="E13" s="13" t="s">
        <v>33</v>
      </c>
      <c r="F13" s="13" t="s">
        <v>34</v>
      </c>
      <c r="G13" s="13" t="s">
        <v>21</v>
      </c>
      <c r="H13" s="13" t="s">
        <v>47</v>
      </c>
      <c r="I13" s="13" t="s">
        <v>48</v>
      </c>
      <c r="J13" s="13" t="s">
        <v>49</v>
      </c>
      <c r="K13" s="15">
        <v>146</v>
      </c>
      <c r="L13" s="15">
        <v>349</v>
      </c>
      <c r="M13" s="12">
        <f t="shared" si="1"/>
        <v>5</v>
      </c>
      <c r="N13" s="17">
        <v>1</v>
      </c>
      <c r="O13" s="17">
        <v>1</v>
      </c>
      <c r="P13" s="17">
        <v>2</v>
      </c>
      <c r="Q13" s="17">
        <v>1</v>
      </c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41.85" customHeight="1" x14ac:dyDescent="0.25">
      <c r="A14" s="13" t="s">
        <v>17</v>
      </c>
      <c r="B14" s="13" t="s">
        <v>51</v>
      </c>
      <c r="C14" s="18"/>
      <c r="D14" s="13" t="str">
        <f t="shared" si="0"/>
        <v>GED075101181400215</v>
      </c>
      <c r="E14" s="13" t="s">
        <v>41</v>
      </c>
      <c r="F14" s="13" t="s">
        <v>42</v>
      </c>
      <c r="G14" s="13" t="s">
        <v>21</v>
      </c>
      <c r="H14" s="13" t="s">
        <v>47</v>
      </c>
      <c r="I14" s="13" t="s">
        <v>23</v>
      </c>
      <c r="J14" s="13" t="s">
        <v>52</v>
      </c>
      <c r="K14" s="15">
        <v>164</v>
      </c>
      <c r="L14" s="15">
        <v>459</v>
      </c>
      <c r="M14" s="12">
        <f t="shared" si="1"/>
        <v>9</v>
      </c>
      <c r="N14" s="16"/>
      <c r="O14" s="16"/>
      <c r="P14" s="16"/>
      <c r="Q14" s="16"/>
      <c r="R14" s="16"/>
      <c r="S14" s="16"/>
      <c r="T14" s="17">
        <v>2</v>
      </c>
      <c r="U14" s="17">
        <v>2</v>
      </c>
      <c r="V14" s="17">
        <v>2</v>
      </c>
      <c r="W14" s="17">
        <v>1</v>
      </c>
      <c r="X14" s="17">
        <v>1</v>
      </c>
      <c r="Y14" s="17">
        <v>1</v>
      </c>
      <c r="Z14" s="16"/>
    </row>
    <row r="15" spans="1:26" ht="41.85" customHeight="1" x14ac:dyDescent="0.25">
      <c r="A15" s="13" t="s">
        <v>17</v>
      </c>
      <c r="B15" s="13" t="s">
        <v>51</v>
      </c>
      <c r="C15" s="19"/>
      <c r="D15" s="13" t="str">
        <f t="shared" si="0"/>
        <v>GED075101181400616</v>
      </c>
      <c r="E15" s="13" t="s">
        <v>53</v>
      </c>
      <c r="F15" s="13" t="s">
        <v>54</v>
      </c>
      <c r="G15" s="13" t="s">
        <v>21</v>
      </c>
      <c r="H15" s="13" t="s">
        <v>47</v>
      </c>
      <c r="I15" s="13" t="s">
        <v>23</v>
      </c>
      <c r="J15" s="13" t="s">
        <v>52</v>
      </c>
      <c r="K15" s="15">
        <v>164</v>
      </c>
      <c r="L15" s="15">
        <v>459</v>
      </c>
      <c r="M15" s="12">
        <f t="shared" si="1"/>
        <v>8</v>
      </c>
      <c r="N15" s="16"/>
      <c r="O15" s="16"/>
      <c r="P15" s="16"/>
      <c r="Q15" s="16"/>
      <c r="R15" s="16"/>
      <c r="S15" s="17">
        <v>1</v>
      </c>
      <c r="T15" s="17">
        <v>2</v>
      </c>
      <c r="U15" s="17">
        <v>2</v>
      </c>
      <c r="V15" s="17">
        <v>2</v>
      </c>
      <c r="W15" s="17">
        <v>1</v>
      </c>
      <c r="X15" s="16"/>
      <c r="Y15" s="16"/>
      <c r="Z15" s="16"/>
    </row>
    <row r="16" spans="1:26" ht="41.85" customHeight="1" x14ac:dyDescent="0.25">
      <c r="A16" s="13" t="s">
        <v>17</v>
      </c>
      <c r="B16" s="13" t="s">
        <v>51</v>
      </c>
      <c r="C16" s="19"/>
      <c r="D16" s="13" t="str">
        <f t="shared" si="0"/>
        <v>GED075101181400662</v>
      </c>
      <c r="E16" s="13" t="s">
        <v>55</v>
      </c>
      <c r="F16" s="13" t="s">
        <v>56</v>
      </c>
      <c r="G16" s="13" t="s">
        <v>21</v>
      </c>
      <c r="H16" s="13" t="s">
        <v>47</v>
      </c>
      <c r="I16" s="13" t="s">
        <v>23</v>
      </c>
      <c r="J16" s="13" t="s">
        <v>52</v>
      </c>
      <c r="K16" s="15">
        <v>164</v>
      </c>
      <c r="L16" s="15">
        <v>459</v>
      </c>
      <c r="M16" s="12">
        <f t="shared" si="1"/>
        <v>11</v>
      </c>
      <c r="N16" s="16"/>
      <c r="O16" s="16"/>
      <c r="P16" s="16"/>
      <c r="Q16" s="16"/>
      <c r="R16" s="16"/>
      <c r="S16" s="17">
        <v>2</v>
      </c>
      <c r="T16" s="17">
        <v>2</v>
      </c>
      <c r="U16" s="17">
        <v>2</v>
      </c>
      <c r="V16" s="17">
        <v>2</v>
      </c>
      <c r="W16" s="17">
        <v>1</v>
      </c>
      <c r="X16" s="17">
        <v>1</v>
      </c>
      <c r="Y16" s="17">
        <v>1</v>
      </c>
      <c r="Z16" s="16"/>
    </row>
    <row r="17" spans="1:26" ht="41.85" customHeight="1" x14ac:dyDescent="0.25">
      <c r="A17" s="13" t="s">
        <v>17</v>
      </c>
      <c r="B17" s="13" t="s">
        <v>51</v>
      </c>
      <c r="C17" s="19"/>
      <c r="D17" s="13" t="str">
        <f t="shared" si="0"/>
        <v>GED075101181400956</v>
      </c>
      <c r="E17" s="13" t="s">
        <v>57</v>
      </c>
      <c r="F17" s="13" t="s">
        <v>58</v>
      </c>
      <c r="G17" s="13" t="s">
        <v>21</v>
      </c>
      <c r="H17" s="13" t="s">
        <v>47</v>
      </c>
      <c r="I17" s="13" t="s">
        <v>23</v>
      </c>
      <c r="J17" s="13" t="s">
        <v>52</v>
      </c>
      <c r="K17" s="15">
        <v>164</v>
      </c>
      <c r="L17" s="15">
        <v>459</v>
      </c>
      <c r="M17" s="12">
        <f t="shared" si="1"/>
        <v>12</v>
      </c>
      <c r="N17" s="16"/>
      <c r="O17" s="16"/>
      <c r="P17" s="16"/>
      <c r="Q17" s="16"/>
      <c r="R17" s="17">
        <v>2</v>
      </c>
      <c r="S17" s="16"/>
      <c r="T17" s="17">
        <v>2</v>
      </c>
      <c r="U17" s="17">
        <v>2</v>
      </c>
      <c r="V17" s="17">
        <v>2</v>
      </c>
      <c r="W17" s="17">
        <v>1</v>
      </c>
      <c r="X17" s="17">
        <v>1</v>
      </c>
      <c r="Y17" s="17">
        <v>1</v>
      </c>
      <c r="Z17" s="17">
        <v>1</v>
      </c>
    </row>
    <row r="18" spans="1:26" ht="41.85" customHeight="1" x14ac:dyDescent="0.25">
      <c r="A18" s="13" t="s">
        <v>17</v>
      </c>
      <c r="B18" s="13" t="s">
        <v>51</v>
      </c>
      <c r="C18" s="20"/>
      <c r="D18" s="13" t="str">
        <f t="shared" si="0"/>
        <v>GED075101181400NER</v>
      </c>
      <c r="E18" s="13" t="s">
        <v>33</v>
      </c>
      <c r="F18" s="13" t="s">
        <v>34</v>
      </c>
      <c r="G18" s="13" t="s">
        <v>21</v>
      </c>
      <c r="H18" s="13" t="s">
        <v>47</v>
      </c>
      <c r="I18" s="13" t="s">
        <v>23</v>
      </c>
      <c r="J18" s="13" t="s">
        <v>52</v>
      </c>
      <c r="K18" s="15">
        <v>164</v>
      </c>
      <c r="L18" s="15">
        <v>459</v>
      </c>
      <c r="M18" s="12">
        <f t="shared" si="1"/>
        <v>7</v>
      </c>
      <c r="N18" s="16"/>
      <c r="O18" s="16"/>
      <c r="P18" s="16"/>
      <c r="Q18" s="16"/>
      <c r="R18" s="16"/>
      <c r="S18" s="16"/>
      <c r="T18" s="17">
        <v>2</v>
      </c>
      <c r="U18" s="17">
        <v>2</v>
      </c>
      <c r="V18" s="17">
        <v>1</v>
      </c>
      <c r="W18" s="17">
        <v>1</v>
      </c>
      <c r="X18" s="17">
        <v>1</v>
      </c>
      <c r="Y18" s="16"/>
      <c r="Z18" s="16"/>
    </row>
    <row r="19" spans="1:26" ht="207.95" customHeight="1" x14ac:dyDescent="0.25">
      <c r="A19" s="13" t="s">
        <v>17</v>
      </c>
      <c r="B19" s="13" t="s">
        <v>59</v>
      </c>
      <c r="C19" s="14"/>
      <c r="D19" s="13" t="str">
        <f t="shared" si="0"/>
        <v>GED075901191457768</v>
      </c>
      <c r="E19" s="13" t="s">
        <v>60</v>
      </c>
      <c r="F19" s="13" t="s">
        <v>61</v>
      </c>
      <c r="G19" s="13" t="s">
        <v>21</v>
      </c>
      <c r="H19" s="13" t="s">
        <v>47</v>
      </c>
      <c r="I19" s="13" t="s">
        <v>23</v>
      </c>
      <c r="J19" s="13" t="s">
        <v>52</v>
      </c>
      <c r="K19" s="15">
        <v>189</v>
      </c>
      <c r="L19" s="15">
        <v>529</v>
      </c>
      <c r="M19" s="12">
        <f t="shared" si="1"/>
        <v>9</v>
      </c>
      <c r="N19" s="16"/>
      <c r="O19" s="16"/>
      <c r="P19" s="16"/>
      <c r="Q19" s="16"/>
      <c r="R19" s="16"/>
      <c r="S19" s="16"/>
      <c r="T19" s="17">
        <v>2</v>
      </c>
      <c r="U19" s="16"/>
      <c r="V19" s="17">
        <v>1</v>
      </c>
      <c r="W19" s="17">
        <v>1</v>
      </c>
      <c r="X19" s="17">
        <v>3</v>
      </c>
      <c r="Y19" s="17">
        <v>2</v>
      </c>
      <c r="Z19" s="16"/>
    </row>
    <row r="20" spans="1:26" ht="41.85" customHeight="1" x14ac:dyDescent="0.25">
      <c r="A20" s="13" t="s">
        <v>17</v>
      </c>
      <c r="B20" s="13" t="s">
        <v>62</v>
      </c>
      <c r="C20" s="18"/>
      <c r="D20" s="13" t="str">
        <f t="shared" si="0"/>
        <v>GED076301191457151</v>
      </c>
      <c r="E20" s="13" t="s">
        <v>63</v>
      </c>
      <c r="F20" s="13" t="s">
        <v>64</v>
      </c>
      <c r="G20" s="13" t="s">
        <v>21</v>
      </c>
      <c r="H20" s="13" t="s">
        <v>47</v>
      </c>
      <c r="I20" s="13" t="s">
        <v>23</v>
      </c>
      <c r="J20" s="13" t="s">
        <v>52</v>
      </c>
      <c r="K20" s="15">
        <v>154</v>
      </c>
      <c r="L20" s="15">
        <v>429</v>
      </c>
      <c r="M20" s="12">
        <f t="shared" si="1"/>
        <v>1</v>
      </c>
      <c r="N20" s="16"/>
      <c r="O20" s="16"/>
      <c r="P20" s="16"/>
      <c r="Q20" s="16"/>
      <c r="R20" s="16"/>
      <c r="S20" s="16"/>
      <c r="T20" s="16"/>
      <c r="U20" s="17">
        <v>1</v>
      </c>
      <c r="V20" s="16"/>
      <c r="W20" s="16"/>
      <c r="X20" s="16"/>
      <c r="Y20" s="16"/>
      <c r="Z20" s="16"/>
    </row>
    <row r="21" spans="1:26" ht="41.85" customHeight="1" x14ac:dyDescent="0.25">
      <c r="A21" s="13" t="s">
        <v>17</v>
      </c>
      <c r="B21" s="13" t="s">
        <v>62</v>
      </c>
      <c r="C21" s="19"/>
      <c r="D21" s="13" t="str">
        <f t="shared" si="0"/>
        <v>GED076301191457215</v>
      </c>
      <c r="E21" s="13" t="s">
        <v>41</v>
      </c>
      <c r="F21" s="13" t="s">
        <v>42</v>
      </c>
      <c r="G21" s="13" t="s">
        <v>21</v>
      </c>
      <c r="H21" s="13" t="s">
        <v>47</v>
      </c>
      <c r="I21" s="13" t="s">
        <v>23</v>
      </c>
      <c r="J21" s="13" t="s">
        <v>52</v>
      </c>
      <c r="K21" s="15">
        <v>154</v>
      </c>
      <c r="L21" s="15">
        <v>429</v>
      </c>
      <c r="M21" s="12">
        <f t="shared" si="1"/>
        <v>1</v>
      </c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7">
        <v>1</v>
      </c>
    </row>
    <row r="22" spans="1:26" ht="41.85" customHeight="1" x14ac:dyDescent="0.25">
      <c r="A22" s="13" t="s">
        <v>17</v>
      </c>
      <c r="B22" s="13" t="s">
        <v>62</v>
      </c>
      <c r="C22" s="19"/>
      <c r="D22" s="13" t="str">
        <f t="shared" si="0"/>
        <v>GED076301191457768</v>
      </c>
      <c r="E22" s="13" t="s">
        <v>60</v>
      </c>
      <c r="F22" s="13" t="s">
        <v>61</v>
      </c>
      <c r="G22" s="13" t="s">
        <v>21</v>
      </c>
      <c r="H22" s="13" t="s">
        <v>47</v>
      </c>
      <c r="I22" s="13" t="s">
        <v>23</v>
      </c>
      <c r="J22" s="13" t="s">
        <v>52</v>
      </c>
      <c r="K22" s="15">
        <v>154</v>
      </c>
      <c r="L22" s="15">
        <v>429</v>
      </c>
      <c r="M22" s="12">
        <f t="shared" si="1"/>
        <v>14</v>
      </c>
      <c r="N22" s="16"/>
      <c r="O22" s="16"/>
      <c r="P22" s="16"/>
      <c r="Q22" s="16"/>
      <c r="R22" s="16"/>
      <c r="S22" s="16"/>
      <c r="T22" s="17">
        <v>3</v>
      </c>
      <c r="U22" s="17">
        <v>3</v>
      </c>
      <c r="V22" s="17">
        <v>3</v>
      </c>
      <c r="W22" s="17">
        <v>2</v>
      </c>
      <c r="X22" s="17">
        <v>1</v>
      </c>
      <c r="Y22" s="17">
        <v>1</v>
      </c>
      <c r="Z22" s="17">
        <v>1</v>
      </c>
    </row>
    <row r="23" spans="1:26" ht="41.85" customHeight="1" x14ac:dyDescent="0.25">
      <c r="A23" s="13" t="s">
        <v>17</v>
      </c>
      <c r="B23" s="13" t="s">
        <v>62</v>
      </c>
      <c r="C23" s="19"/>
      <c r="D23" s="13" t="str">
        <f t="shared" si="0"/>
        <v>GED076301191457770</v>
      </c>
      <c r="E23" s="13" t="s">
        <v>65</v>
      </c>
      <c r="F23" s="13" t="s">
        <v>66</v>
      </c>
      <c r="G23" s="13" t="s">
        <v>21</v>
      </c>
      <c r="H23" s="13" t="s">
        <v>47</v>
      </c>
      <c r="I23" s="13" t="s">
        <v>23</v>
      </c>
      <c r="J23" s="13" t="s">
        <v>52</v>
      </c>
      <c r="K23" s="15">
        <v>154</v>
      </c>
      <c r="L23" s="15">
        <v>429</v>
      </c>
      <c r="M23" s="12">
        <f t="shared" si="1"/>
        <v>15</v>
      </c>
      <c r="N23" s="16"/>
      <c r="O23" s="16"/>
      <c r="P23" s="16"/>
      <c r="Q23" s="16"/>
      <c r="R23" s="16"/>
      <c r="S23" s="17">
        <v>1</v>
      </c>
      <c r="T23" s="17">
        <v>3</v>
      </c>
      <c r="U23" s="17">
        <v>3</v>
      </c>
      <c r="V23" s="17">
        <v>3</v>
      </c>
      <c r="W23" s="17">
        <v>2</v>
      </c>
      <c r="X23" s="17">
        <v>1</v>
      </c>
      <c r="Y23" s="17">
        <v>1</v>
      </c>
      <c r="Z23" s="17">
        <v>1</v>
      </c>
    </row>
    <row r="24" spans="1:26" ht="41.85" customHeight="1" x14ac:dyDescent="0.25">
      <c r="A24" s="13" t="s">
        <v>17</v>
      </c>
      <c r="B24" s="13" t="s">
        <v>62</v>
      </c>
      <c r="C24" s="20"/>
      <c r="D24" s="13" t="str">
        <f t="shared" si="0"/>
        <v>GED076301191457NER</v>
      </c>
      <c r="E24" s="13" t="s">
        <v>33</v>
      </c>
      <c r="F24" s="13" t="s">
        <v>34</v>
      </c>
      <c r="G24" s="13" t="s">
        <v>21</v>
      </c>
      <c r="H24" s="13" t="s">
        <v>47</v>
      </c>
      <c r="I24" s="13" t="s">
        <v>23</v>
      </c>
      <c r="J24" s="13" t="s">
        <v>52</v>
      </c>
      <c r="K24" s="15">
        <v>154</v>
      </c>
      <c r="L24" s="15">
        <v>429</v>
      </c>
      <c r="M24" s="12">
        <f t="shared" si="1"/>
        <v>1</v>
      </c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7">
        <v>1</v>
      </c>
    </row>
    <row r="25" spans="1:26" ht="220.5" customHeight="1" x14ac:dyDescent="0.25">
      <c r="A25" s="13" t="s">
        <v>17</v>
      </c>
      <c r="B25" s="13" t="s">
        <v>67</v>
      </c>
      <c r="C25" s="14"/>
      <c r="D25" s="13" t="str">
        <f t="shared" si="0"/>
        <v>GED076801181451120LE</v>
      </c>
      <c r="E25" s="13" t="s">
        <v>68</v>
      </c>
      <c r="F25" s="13" t="s">
        <v>69</v>
      </c>
      <c r="G25" s="13" t="s">
        <v>21</v>
      </c>
      <c r="H25" s="13" t="s">
        <v>47</v>
      </c>
      <c r="I25" s="13" t="s">
        <v>23</v>
      </c>
      <c r="J25" s="13" t="s">
        <v>52</v>
      </c>
      <c r="K25" s="15">
        <v>168</v>
      </c>
      <c r="L25" s="15">
        <v>469</v>
      </c>
      <c r="M25" s="12">
        <f t="shared" si="1"/>
        <v>13</v>
      </c>
      <c r="N25" s="16"/>
      <c r="O25" s="16"/>
      <c r="P25" s="16"/>
      <c r="Q25" s="16"/>
      <c r="R25" s="16"/>
      <c r="S25" s="16"/>
      <c r="T25" s="17">
        <v>3</v>
      </c>
      <c r="U25" s="17">
        <v>4</v>
      </c>
      <c r="V25" s="17">
        <v>4</v>
      </c>
      <c r="W25" s="17">
        <v>2</v>
      </c>
      <c r="X25" s="16"/>
      <c r="Y25" s="16"/>
      <c r="Z25" s="16"/>
    </row>
    <row r="26" spans="1:26" ht="51.95" customHeight="1" x14ac:dyDescent="0.25">
      <c r="A26" s="13" t="s">
        <v>17</v>
      </c>
      <c r="B26" s="13" t="s">
        <v>70</v>
      </c>
      <c r="C26" s="18"/>
      <c r="D26" s="13" t="str">
        <f t="shared" si="0"/>
        <v>GED077001180967023</v>
      </c>
      <c r="E26" s="13" t="s">
        <v>71</v>
      </c>
      <c r="F26" s="13" t="s">
        <v>72</v>
      </c>
      <c r="G26" s="13" t="s">
        <v>21</v>
      </c>
      <c r="H26" s="13" t="s">
        <v>47</v>
      </c>
      <c r="I26" s="13" t="s">
        <v>23</v>
      </c>
      <c r="J26" s="13" t="s">
        <v>52</v>
      </c>
      <c r="K26" s="15">
        <v>164</v>
      </c>
      <c r="L26" s="15">
        <v>459</v>
      </c>
      <c r="M26" s="12">
        <f t="shared" si="1"/>
        <v>5</v>
      </c>
      <c r="N26" s="16"/>
      <c r="O26" s="16"/>
      <c r="P26" s="16"/>
      <c r="Q26" s="16"/>
      <c r="R26" s="16"/>
      <c r="S26" s="16"/>
      <c r="T26" s="16"/>
      <c r="U26" s="17">
        <v>1</v>
      </c>
      <c r="V26" s="17">
        <v>2</v>
      </c>
      <c r="W26" s="17">
        <v>1</v>
      </c>
      <c r="X26" s="17">
        <v>1</v>
      </c>
      <c r="Y26" s="16"/>
      <c r="Z26" s="16"/>
    </row>
    <row r="27" spans="1:26" ht="51.95" customHeight="1" x14ac:dyDescent="0.25">
      <c r="A27" s="13" t="s">
        <v>17</v>
      </c>
      <c r="B27" s="13" t="s">
        <v>70</v>
      </c>
      <c r="C27" s="19"/>
      <c r="D27" s="13" t="str">
        <f t="shared" si="0"/>
        <v>GED077001180967215</v>
      </c>
      <c r="E27" s="13" t="s">
        <v>41</v>
      </c>
      <c r="F27" s="13" t="s">
        <v>42</v>
      </c>
      <c r="G27" s="13" t="s">
        <v>21</v>
      </c>
      <c r="H27" s="13" t="s">
        <v>47</v>
      </c>
      <c r="I27" s="13" t="s">
        <v>23</v>
      </c>
      <c r="J27" s="13" t="s">
        <v>52</v>
      </c>
      <c r="K27" s="15">
        <v>164</v>
      </c>
      <c r="L27" s="15">
        <v>459</v>
      </c>
      <c r="M27" s="12">
        <f t="shared" si="1"/>
        <v>6</v>
      </c>
      <c r="N27" s="16"/>
      <c r="O27" s="16"/>
      <c r="P27" s="16"/>
      <c r="Q27" s="16"/>
      <c r="R27" s="16"/>
      <c r="S27" s="16"/>
      <c r="T27" s="16"/>
      <c r="U27" s="17">
        <v>2</v>
      </c>
      <c r="V27" s="17">
        <v>2</v>
      </c>
      <c r="W27" s="17">
        <v>1</v>
      </c>
      <c r="X27" s="17">
        <v>1</v>
      </c>
      <c r="Y27" s="16"/>
      <c r="Z27" s="16"/>
    </row>
    <row r="28" spans="1:26" ht="51.95" customHeight="1" x14ac:dyDescent="0.25">
      <c r="A28" s="13" t="s">
        <v>17</v>
      </c>
      <c r="B28" s="13" t="s">
        <v>70</v>
      </c>
      <c r="C28" s="19"/>
      <c r="D28" s="13" t="str">
        <f t="shared" si="0"/>
        <v>GED077001180967768</v>
      </c>
      <c r="E28" s="13" t="s">
        <v>60</v>
      </c>
      <c r="F28" s="13" t="s">
        <v>61</v>
      </c>
      <c r="G28" s="13" t="s">
        <v>21</v>
      </c>
      <c r="H28" s="13" t="s">
        <v>47</v>
      </c>
      <c r="I28" s="13" t="s">
        <v>23</v>
      </c>
      <c r="J28" s="13" t="s">
        <v>52</v>
      </c>
      <c r="K28" s="15">
        <v>164</v>
      </c>
      <c r="L28" s="15">
        <v>459</v>
      </c>
      <c r="M28" s="12">
        <f t="shared" si="1"/>
        <v>6</v>
      </c>
      <c r="N28" s="16"/>
      <c r="O28" s="16"/>
      <c r="P28" s="16"/>
      <c r="Q28" s="16"/>
      <c r="R28" s="16"/>
      <c r="S28" s="16"/>
      <c r="T28" s="17">
        <v>1</v>
      </c>
      <c r="U28" s="17">
        <v>2</v>
      </c>
      <c r="V28" s="17">
        <v>2</v>
      </c>
      <c r="W28" s="17">
        <v>1</v>
      </c>
      <c r="X28" s="16"/>
      <c r="Y28" s="16"/>
      <c r="Z28" s="16"/>
    </row>
    <row r="29" spans="1:26" ht="51.95" customHeight="1" x14ac:dyDescent="0.25">
      <c r="A29" s="13" t="s">
        <v>17</v>
      </c>
      <c r="B29" s="13" t="s">
        <v>70</v>
      </c>
      <c r="C29" s="20"/>
      <c r="D29" s="13" t="str">
        <f t="shared" si="0"/>
        <v>GED077001180967NER</v>
      </c>
      <c r="E29" s="13" t="s">
        <v>33</v>
      </c>
      <c r="F29" s="13" t="s">
        <v>34</v>
      </c>
      <c r="G29" s="13" t="s">
        <v>21</v>
      </c>
      <c r="H29" s="13" t="s">
        <v>47</v>
      </c>
      <c r="I29" s="13" t="s">
        <v>23</v>
      </c>
      <c r="J29" s="13" t="s">
        <v>52</v>
      </c>
      <c r="K29" s="15">
        <v>164</v>
      </c>
      <c r="L29" s="15">
        <v>459</v>
      </c>
      <c r="M29" s="12">
        <f t="shared" si="1"/>
        <v>6</v>
      </c>
      <c r="N29" s="16"/>
      <c r="O29" s="16"/>
      <c r="P29" s="16"/>
      <c r="Q29" s="16"/>
      <c r="R29" s="16"/>
      <c r="S29" s="16"/>
      <c r="T29" s="17">
        <v>2</v>
      </c>
      <c r="U29" s="17">
        <v>1</v>
      </c>
      <c r="V29" s="17">
        <v>1</v>
      </c>
      <c r="W29" s="17">
        <v>1</v>
      </c>
      <c r="X29" s="17">
        <v>1</v>
      </c>
      <c r="Y29" s="16"/>
      <c r="Z29" s="16"/>
    </row>
    <row r="30" spans="1:26" ht="207.95" customHeight="1" x14ac:dyDescent="0.25">
      <c r="A30" s="13" t="s">
        <v>17</v>
      </c>
      <c r="B30" s="13" t="s">
        <v>73</v>
      </c>
      <c r="C30" s="14"/>
      <c r="D30" s="13" t="str">
        <f t="shared" si="0"/>
        <v>GED077201181400NER</v>
      </c>
      <c r="E30" s="13" t="s">
        <v>33</v>
      </c>
      <c r="F30" s="13" t="s">
        <v>34</v>
      </c>
      <c r="G30" s="13" t="s">
        <v>21</v>
      </c>
      <c r="H30" s="13" t="s">
        <v>47</v>
      </c>
      <c r="I30" s="13" t="s">
        <v>23</v>
      </c>
      <c r="J30" s="13" t="s">
        <v>52</v>
      </c>
      <c r="K30" s="15">
        <v>179</v>
      </c>
      <c r="L30" s="15">
        <v>499</v>
      </c>
      <c r="M30" s="12">
        <f t="shared" si="1"/>
        <v>5</v>
      </c>
      <c r="N30" s="16"/>
      <c r="O30" s="16"/>
      <c r="P30" s="16"/>
      <c r="Q30" s="16"/>
      <c r="R30" s="16"/>
      <c r="S30" s="16"/>
      <c r="T30" s="16"/>
      <c r="U30" s="17">
        <v>1</v>
      </c>
      <c r="V30" s="17">
        <v>2</v>
      </c>
      <c r="W30" s="17">
        <v>2</v>
      </c>
      <c r="X30" s="16"/>
      <c r="Y30" s="16"/>
      <c r="Z30" s="16"/>
    </row>
    <row r="31" spans="1:26" ht="207.95" customHeight="1" x14ac:dyDescent="0.25">
      <c r="A31" s="13" t="s">
        <v>17</v>
      </c>
      <c r="B31" s="13" t="s">
        <v>74</v>
      </c>
      <c r="C31" s="14"/>
      <c r="D31" s="13" t="str">
        <f t="shared" si="0"/>
        <v>GED077301191457616</v>
      </c>
      <c r="E31" s="13" t="s">
        <v>53</v>
      </c>
      <c r="F31" s="13" t="s">
        <v>54</v>
      </c>
      <c r="G31" s="13" t="s">
        <v>21</v>
      </c>
      <c r="H31" s="13" t="s">
        <v>47</v>
      </c>
      <c r="I31" s="13" t="s">
        <v>23</v>
      </c>
      <c r="J31" s="13" t="s">
        <v>52</v>
      </c>
      <c r="K31" s="15">
        <v>204</v>
      </c>
      <c r="L31" s="15">
        <v>569</v>
      </c>
      <c r="M31" s="12">
        <f t="shared" si="1"/>
        <v>2</v>
      </c>
      <c r="N31" s="16"/>
      <c r="O31" s="16"/>
      <c r="P31" s="16"/>
      <c r="Q31" s="16"/>
      <c r="R31" s="16"/>
      <c r="S31" s="17">
        <v>2</v>
      </c>
      <c r="T31" s="16"/>
      <c r="U31" s="16"/>
      <c r="V31" s="16"/>
      <c r="W31" s="16"/>
      <c r="X31" s="16"/>
      <c r="Y31" s="16"/>
      <c r="Z31" s="16"/>
    </row>
    <row r="32" spans="1:26" ht="39" customHeight="1" x14ac:dyDescent="0.25">
      <c r="A32" s="13" t="s">
        <v>17</v>
      </c>
      <c r="B32" s="13" t="s">
        <v>75</v>
      </c>
      <c r="C32" s="18"/>
      <c r="D32" s="13" t="str">
        <f t="shared" si="0"/>
        <v>GED077401191457215</v>
      </c>
      <c r="E32" s="13" t="s">
        <v>41</v>
      </c>
      <c r="F32" s="13" t="s">
        <v>42</v>
      </c>
      <c r="G32" s="13" t="s">
        <v>21</v>
      </c>
      <c r="H32" s="13" t="s">
        <v>47</v>
      </c>
      <c r="I32" s="13" t="s">
        <v>23</v>
      </c>
      <c r="J32" s="13" t="s">
        <v>52</v>
      </c>
      <c r="K32" s="15">
        <v>164</v>
      </c>
      <c r="L32" s="15">
        <v>459</v>
      </c>
      <c r="M32" s="12">
        <f t="shared" si="1"/>
        <v>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7">
        <v>1</v>
      </c>
    </row>
    <row r="33" spans="1:26" ht="39" customHeight="1" x14ac:dyDescent="0.25">
      <c r="A33" s="13" t="s">
        <v>17</v>
      </c>
      <c r="B33" s="13" t="s">
        <v>75</v>
      </c>
      <c r="C33" s="19"/>
      <c r="D33" s="13" t="str">
        <f t="shared" si="0"/>
        <v>GED077401191457529</v>
      </c>
      <c r="E33" s="13" t="s">
        <v>76</v>
      </c>
      <c r="F33" s="13" t="s">
        <v>77</v>
      </c>
      <c r="G33" s="13" t="s">
        <v>21</v>
      </c>
      <c r="H33" s="13" t="s">
        <v>47</v>
      </c>
      <c r="I33" s="13" t="s">
        <v>23</v>
      </c>
      <c r="J33" s="13" t="s">
        <v>52</v>
      </c>
      <c r="K33" s="15">
        <v>164</v>
      </c>
      <c r="L33" s="15">
        <v>459</v>
      </c>
      <c r="M33" s="12">
        <f t="shared" si="1"/>
        <v>4</v>
      </c>
      <c r="N33" s="16"/>
      <c r="O33" s="16"/>
      <c r="P33" s="16"/>
      <c r="Q33" s="16"/>
      <c r="R33" s="16"/>
      <c r="S33" s="16"/>
      <c r="T33" s="16"/>
      <c r="U33" s="17">
        <v>1</v>
      </c>
      <c r="V33" s="16"/>
      <c r="W33" s="17">
        <v>1</v>
      </c>
      <c r="X33" s="16"/>
      <c r="Y33" s="17">
        <v>1</v>
      </c>
      <c r="Z33" s="17">
        <v>1</v>
      </c>
    </row>
    <row r="34" spans="1:26" ht="39" customHeight="1" x14ac:dyDescent="0.25">
      <c r="A34" s="13" t="s">
        <v>17</v>
      </c>
      <c r="B34" s="13" t="s">
        <v>75</v>
      </c>
      <c r="C34" s="19"/>
      <c r="D34" s="13" t="str">
        <f t="shared" si="0"/>
        <v>GED077401191457616</v>
      </c>
      <c r="E34" s="13" t="s">
        <v>53</v>
      </c>
      <c r="F34" s="13" t="s">
        <v>54</v>
      </c>
      <c r="G34" s="13" t="s">
        <v>21</v>
      </c>
      <c r="H34" s="13" t="s">
        <v>47</v>
      </c>
      <c r="I34" s="13" t="s">
        <v>23</v>
      </c>
      <c r="J34" s="13" t="s">
        <v>52</v>
      </c>
      <c r="K34" s="15">
        <v>164</v>
      </c>
      <c r="L34" s="15">
        <v>459</v>
      </c>
      <c r="M34" s="12">
        <f t="shared" si="1"/>
        <v>6</v>
      </c>
      <c r="N34" s="16"/>
      <c r="O34" s="16"/>
      <c r="P34" s="16"/>
      <c r="Q34" s="16"/>
      <c r="R34" s="16"/>
      <c r="S34" s="16"/>
      <c r="T34" s="16"/>
      <c r="U34" s="16"/>
      <c r="V34" s="16"/>
      <c r="W34" s="17">
        <v>2</v>
      </c>
      <c r="X34" s="17">
        <v>2</v>
      </c>
      <c r="Y34" s="17">
        <v>1</v>
      </c>
      <c r="Z34" s="17">
        <v>1</v>
      </c>
    </row>
    <row r="35" spans="1:26" ht="39" customHeight="1" x14ac:dyDescent="0.25">
      <c r="A35" s="13" t="s">
        <v>17</v>
      </c>
      <c r="B35" s="13" t="s">
        <v>75</v>
      </c>
      <c r="C35" s="19"/>
      <c r="D35" s="13" t="str">
        <f t="shared" si="0"/>
        <v>GED077401191457684</v>
      </c>
      <c r="E35" s="13" t="s">
        <v>78</v>
      </c>
      <c r="F35" s="13" t="s">
        <v>79</v>
      </c>
      <c r="G35" s="13" t="s">
        <v>21</v>
      </c>
      <c r="H35" s="13" t="s">
        <v>47</v>
      </c>
      <c r="I35" s="13" t="s">
        <v>23</v>
      </c>
      <c r="J35" s="13" t="s">
        <v>52</v>
      </c>
      <c r="K35" s="15">
        <v>164</v>
      </c>
      <c r="L35" s="15">
        <v>459</v>
      </c>
      <c r="M35" s="12">
        <f t="shared" si="1"/>
        <v>9</v>
      </c>
      <c r="N35" s="16"/>
      <c r="O35" s="16"/>
      <c r="P35" s="16"/>
      <c r="Q35" s="16"/>
      <c r="R35" s="16"/>
      <c r="S35" s="16"/>
      <c r="T35" s="17">
        <v>2</v>
      </c>
      <c r="U35" s="17">
        <v>2</v>
      </c>
      <c r="V35" s="17">
        <v>2</v>
      </c>
      <c r="W35" s="16"/>
      <c r="X35" s="17">
        <v>1</v>
      </c>
      <c r="Y35" s="17">
        <v>1</v>
      </c>
      <c r="Z35" s="17">
        <v>1</v>
      </c>
    </row>
    <row r="36" spans="1:26" ht="39" customHeight="1" x14ac:dyDescent="0.25">
      <c r="A36" s="13" t="s">
        <v>17</v>
      </c>
      <c r="B36" s="13" t="s">
        <v>75</v>
      </c>
      <c r="C36" s="19"/>
      <c r="D36" s="13" t="str">
        <f t="shared" ref="D36:D57" si="2">CONCATENATE(B36,E36)</f>
        <v>GED077401191457768</v>
      </c>
      <c r="E36" s="13" t="s">
        <v>60</v>
      </c>
      <c r="F36" s="13" t="s">
        <v>61</v>
      </c>
      <c r="G36" s="13" t="s">
        <v>21</v>
      </c>
      <c r="H36" s="13" t="s">
        <v>47</v>
      </c>
      <c r="I36" s="13" t="s">
        <v>23</v>
      </c>
      <c r="J36" s="13" t="s">
        <v>52</v>
      </c>
      <c r="K36" s="15">
        <v>164</v>
      </c>
      <c r="L36" s="15">
        <v>459</v>
      </c>
      <c r="M36" s="12">
        <f t="shared" ref="M36:M57" si="3">SUM(N36:Z36)</f>
        <v>16</v>
      </c>
      <c r="N36" s="16"/>
      <c r="O36" s="16"/>
      <c r="P36" s="16"/>
      <c r="Q36" s="16"/>
      <c r="R36" s="16"/>
      <c r="S36" s="16"/>
      <c r="T36" s="17">
        <v>3</v>
      </c>
      <c r="U36" s="17">
        <v>4</v>
      </c>
      <c r="V36" s="17">
        <v>3</v>
      </c>
      <c r="W36" s="17">
        <v>2</v>
      </c>
      <c r="X36" s="17">
        <v>2</v>
      </c>
      <c r="Y36" s="17">
        <v>1</v>
      </c>
      <c r="Z36" s="17">
        <v>1</v>
      </c>
    </row>
    <row r="37" spans="1:26" ht="28.5" customHeight="1" x14ac:dyDescent="0.25">
      <c r="A37" s="13" t="s">
        <v>17</v>
      </c>
      <c r="B37" s="13" t="s">
        <v>75</v>
      </c>
      <c r="C37" s="20"/>
      <c r="D37" s="13" t="str">
        <f t="shared" si="2"/>
        <v>GED077401191457NER</v>
      </c>
      <c r="E37" s="13" t="s">
        <v>33</v>
      </c>
      <c r="F37" s="13" t="s">
        <v>34</v>
      </c>
      <c r="G37" s="13" t="s">
        <v>21</v>
      </c>
      <c r="H37" s="13" t="s">
        <v>47</v>
      </c>
      <c r="I37" s="13" t="s">
        <v>23</v>
      </c>
      <c r="J37" s="13" t="s">
        <v>52</v>
      </c>
      <c r="K37" s="15">
        <v>164</v>
      </c>
      <c r="L37" s="15">
        <v>459</v>
      </c>
      <c r="M37" s="12">
        <f t="shared" si="3"/>
        <v>2</v>
      </c>
      <c r="N37" s="16"/>
      <c r="O37" s="16"/>
      <c r="P37" s="16"/>
      <c r="Q37" s="16"/>
      <c r="R37" s="16"/>
      <c r="S37" s="16"/>
      <c r="T37" s="16"/>
      <c r="U37" s="17">
        <v>1</v>
      </c>
      <c r="V37" s="16"/>
      <c r="W37" s="16"/>
      <c r="X37" s="16"/>
      <c r="Y37" s="16"/>
      <c r="Z37" s="17">
        <v>1</v>
      </c>
    </row>
    <row r="38" spans="1:26" ht="207.95" customHeight="1" x14ac:dyDescent="0.25">
      <c r="A38" s="13" t="s">
        <v>17</v>
      </c>
      <c r="B38" s="13" t="s">
        <v>80</v>
      </c>
      <c r="C38" s="14"/>
      <c r="D38" s="13" t="str">
        <f t="shared" si="2"/>
        <v>GED077501181400NER</v>
      </c>
      <c r="E38" s="13" t="s">
        <v>33</v>
      </c>
      <c r="F38" s="13" t="s">
        <v>34</v>
      </c>
      <c r="G38" s="13" t="s">
        <v>21</v>
      </c>
      <c r="H38" s="13" t="s">
        <v>47</v>
      </c>
      <c r="I38" s="13" t="s">
        <v>23</v>
      </c>
      <c r="J38" s="13" t="s">
        <v>52</v>
      </c>
      <c r="K38" s="15">
        <v>197</v>
      </c>
      <c r="L38" s="15">
        <v>549</v>
      </c>
      <c r="M38" s="12">
        <f t="shared" si="3"/>
        <v>7</v>
      </c>
      <c r="N38" s="16"/>
      <c r="O38" s="16"/>
      <c r="P38" s="16"/>
      <c r="Q38" s="16"/>
      <c r="R38" s="16"/>
      <c r="S38" s="16"/>
      <c r="T38" s="16"/>
      <c r="U38" s="16"/>
      <c r="V38" s="17">
        <v>1</v>
      </c>
      <c r="W38" s="17">
        <v>2</v>
      </c>
      <c r="X38" s="17">
        <v>2</v>
      </c>
      <c r="Y38" s="16"/>
      <c r="Z38" s="17">
        <v>2</v>
      </c>
    </row>
    <row r="39" spans="1:26" ht="69.599999999999994" customHeight="1" x14ac:dyDescent="0.25">
      <c r="A39" s="13" t="s">
        <v>17</v>
      </c>
      <c r="B39" s="13" t="s">
        <v>81</v>
      </c>
      <c r="C39" s="18"/>
      <c r="D39" s="13" t="str">
        <f t="shared" si="2"/>
        <v>GED077501191457215</v>
      </c>
      <c r="E39" s="13" t="s">
        <v>41</v>
      </c>
      <c r="F39" s="13" t="s">
        <v>42</v>
      </c>
      <c r="G39" s="13" t="s">
        <v>21</v>
      </c>
      <c r="H39" s="13" t="s">
        <v>47</v>
      </c>
      <c r="I39" s="13" t="s">
        <v>23</v>
      </c>
      <c r="J39" s="13" t="s">
        <v>52</v>
      </c>
      <c r="K39" s="15">
        <v>197</v>
      </c>
      <c r="L39" s="15">
        <v>549</v>
      </c>
      <c r="M39" s="12">
        <f t="shared" si="3"/>
        <v>16</v>
      </c>
      <c r="N39" s="16"/>
      <c r="O39" s="16"/>
      <c r="P39" s="16"/>
      <c r="Q39" s="16"/>
      <c r="R39" s="16"/>
      <c r="S39" s="16"/>
      <c r="T39" s="17">
        <v>4</v>
      </c>
      <c r="U39" s="17">
        <v>4</v>
      </c>
      <c r="V39" s="17">
        <v>4</v>
      </c>
      <c r="W39" s="17">
        <v>2</v>
      </c>
      <c r="X39" s="17">
        <v>2</v>
      </c>
      <c r="Y39" s="16"/>
      <c r="Z39" s="16"/>
    </row>
    <row r="40" spans="1:26" ht="69.599999999999994" customHeight="1" x14ac:dyDescent="0.25">
      <c r="A40" s="13" t="s">
        <v>17</v>
      </c>
      <c r="B40" s="13" t="s">
        <v>81</v>
      </c>
      <c r="C40" s="19"/>
      <c r="D40" s="13" t="str">
        <f t="shared" si="2"/>
        <v>GED077501191457768</v>
      </c>
      <c r="E40" s="13" t="s">
        <v>60</v>
      </c>
      <c r="F40" s="13" t="s">
        <v>61</v>
      </c>
      <c r="G40" s="13" t="s">
        <v>21</v>
      </c>
      <c r="H40" s="13" t="s">
        <v>47</v>
      </c>
      <c r="I40" s="13" t="s">
        <v>23</v>
      </c>
      <c r="J40" s="13" t="s">
        <v>52</v>
      </c>
      <c r="K40" s="15">
        <v>197</v>
      </c>
      <c r="L40" s="15">
        <v>549</v>
      </c>
      <c r="M40" s="12">
        <f t="shared" si="3"/>
        <v>4</v>
      </c>
      <c r="N40" s="16"/>
      <c r="O40" s="16"/>
      <c r="P40" s="16"/>
      <c r="Q40" s="16"/>
      <c r="R40" s="16"/>
      <c r="S40" s="16"/>
      <c r="T40" s="17">
        <v>1</v>
      </c>
      <c r="U40" s="17">
        <v>1</v>
      </c>
      <c r="V40" s="16"/>
      <c r="W40" s="17">
        <v>1</v>
      </c>
      <c r="X40" s="17">
        <v>1</v>
      </c>
      <c r="Y40" s="16"/>
      <c r="Z40" s="16"/>
    </row>
    <row r="41" spans="1:26" ht="69.599999999999994" customHeight="1" x14ac:dyDescent="0.25">
      <c r="A41" s="13" t="s">
        <v>17</v>
      </c>
      <c r="B41" s="13" t="s">
        <v>81</v>
      </c>
      <c r="C41" s="20"/>
      <c r="D41" s="13" t="str">
        <f t="shared" si="2"/>
        <v>GED077501191457NER</v>
      </c>
      <c r="E41" s="13" t="s">
        <v>33</v>
      </c>
      <c r="F41" s="13" t="s">
        <v>34</v>
      </c>
      <c r="G41" s="13" t="s">
        <v>21</v>
      </c>
      <c r="H41" s="13" t="s">
        <v>47</v>
      </c>
      <c r="I41" s="13" t="s">
        <v>23</v>
      </c>
      <c r="J41" s="13" t="s">
        <v>52</v>
      </c>
      <c r="K41" s="15">
        <v>197</v>
      </c>
      <c r="L41" s="15">
        <v>549</v>
      </c>
      <c r="M41" s="12">
        <f t="shared" si="3"/>
        <v>3</v>
      </c>
      <c r="N41" s="16"/>
      <c r="O41" s="16"/>
      <c r="P41" s="16"/>
      <c r="Q41" s="16"/>
      <c r="R41" s="16"/>
      <c r="S41" s="17">
        <v>2</v>
      </c>
      <c r="T41" s="16"/>
      <c r="U41" s="16"/>
      <c r="V41" s="16"/>
      <c r="W41" s="16"/>
      <c r="X41" s="16"/>
      <c r="Y41" s="16"/>
      <c r="Z41" s="17">
        <v>1</v>
      </c>
    </row>
    <row r="42" spans="1:26" ht="69.599999999999994" customHeight="1" x14ac:dyDescent="0.25">
      <c r="A42" s="13" t="s">
        <v>17</v>
      </c>
      <c r="B42" s="13" t="s">
        <v>82</v>
      </c>
      <c r="C42" s="18"/>
      <c r="D42" s="13" t="str">
        <f t="shared" si="2"/>
        <v>GED077601191457023</v>
      </c>
      <c r="E42" s="13" t="s">
        <v>71</v>
      </c>
      <c r="F42" s="13" t="s">
        <v>72</v>
      </c>
      <c r="G42" s="13" t="s">
        <v>21</v>
      </c>
      <c r="H42" s="13" t="s">
        <v>47</v>
      </c>
      <c r="I42" s="13" t="s">
        <v>23</v>
      </c>
      <c r="J42" s="13" t="s">
        <v>52</v>
      </c>
      <c r="K42" s="15">
        <v>172</v>
      </c>
      <c r="L42" s="15">
        <v>479</v>
      </c>
      <c r="M42" s="12">
        <f t="shared" si="3"/>
        <v>11</v>
      </c>
      <c r="N42" s="16"/>
      <c r="O42" s="16"/>
      <c r="P42" s="16"/>
      <c r="Q42" s="16"/>
      <c r="R42" s="16"/>
      <c r="S42" s="17">
        <v>1</v>
      </c>
      <c r="T42" s="17">
        <v>2</v>
      </c>
      <c r="U42" s="17">
        <v>2</v>
      </c>
      <c r="V42" s="17">
        <v>2</v>
      </c>
      <c r="W42" s="17">
        <v>2</v>
      </c>
      <c r="X42" s="17">
        <v>1</v>
      </c>
      <c r="Y42" s="16"/>
      <c r="Z42" s="17">
        <v>1</v>
      </c>
    </row>
    <row r="43" spans="1:26" ht="69.599999999999994" customHeight="1" x14ac:dyDescent="0.25">
      <c r="A43" s="13" t="s">
        <v>17</v>
      </c>
      <c r="B43" s="13" t="s">
        <v>82</v>
      </c>
      <c r="C43" s="19"/>
      <c r="D43" s="13" t="str">
        <f t="shared" si="2"/>
        <v>GED077601191457215</v>
      </c>
      <c r="E43" s="13" t="s">
        <v>41</v>
      </c>
      <c r="F43" s="13" t="s">
        <v>42</v>
      </c>
      <c r="G43" s="13" t="s">
        <v>21</v>
      </c>
      <c r="H43" s="13" t="s">
        <v>47</v>
      </c>
      <c r="I43" s="13" t="s">
        <v>23</v>
      </c>
      <c r="J43" s="13" t="s">
        <v>52</v>
      </c>
      <c r="K43" s="15">
        <v>172</v>
      </c>
      <c r="L43" s="15">
        <v>479</v>
      </c>
      <c r="M43" s="12">
        <f t="shared" si="3"/>
        <v>1</v>
      </c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7">
        <v>1</v>
      </c>
    </row>
    <row r="44" spans="1:26" ht="69.599999999999994" customHeight="1" x14ac:dyDescent="0.25">
      <c r="A44" s="13" t="s">
        <v>17</v>
      </c>
      <c r="B44" s="13" t="s">
        <v>82</v>
      </c>
      <c r="C44" s="20"/>
      <c r="D44" s="13" t="str">
        <f t="shared" si="2"/>
        <v>GED077601191457768</v>
      </c>
      <c r="E44" s="13" t="s">
        <v>60</v>
      </c>
      <c r="F44" s="13" t="s">
        <v>61</v>
      </c>
      <c r="G44" s="13" t="s">
        <v>21</v>
      </c>
      <c r="H44" s="13" t="s">
        <v>47</v>
      </c>
      <c r="I44" s="13" t="s">
        <v>23</v>
      </c>
      <c r="J44" s="13" t="s">
        <v>52</v>
      </c>
      <c r="K44" s="15">
        <v>172</v>
      </c>
      <c r="L44" s="15">
        <v>479</v>
      </c>
      <c r="M44" s="12">
        <f t="shared" si="3"/>
        <v>11</v>
      </c>
      <c r="N44" s="16"/>
      <c r="O44" s="16"/>
      <c r="P44" s="16"/>
      <c r="Q44" s="16"/>
      <c r="R44" s="16"/>
      <c r="S44" s="16"/>
      <c r="T44" s="17">
        <v>3</v>
      </c>
      <c r="U44" s="17">
        <v>2</v>
      </c>
      <c r="V44" s="17">
        <v>2</v>
      </c>
      <c r="W44" s="17">
        <v>2</v>
      </c>
      <c r="X44" s="16"/>
      <c r="Y44" s="17">
        <v>1</v>
      </c>
      <c r="Z44" s="17">
        <v>1</v>
      </c>
    </row>
    <row r="45" spans="1:26" ht="51.95" customHeight="1" x14ac:dyDescent="0.25">
      <c r="A45" s="13" t="s">
        <v>17</v>
      </c>
      <c r="B45" s="13" t="s">
        <v>83</v>
      </c>
      <c r="C45" s="18"/>
      <c r="D45" s="13" t="str">
        <f t="shared" si="2"/>
        <v>GED077701191457215</v>
      </c>
      <c r="E45" s="13" t="s">
        <v>41</v>
      </c>
      <c r="F45" s="13" t="s">
        <v>42</v>
      </c>
      <c r="G45" s="13" t="s">
        <v>21</v>
      </c>
      <c r="H45" s="13" t="s">
        <v>47</v>
      </c>
      <c r="I45" s="13" t="s">
        <v>23</v>
      </c>
      <c r="J45" s="13" t="s">
        <v>52</v>
      </c>
      <c r="K45" s="15">
        <v>154</v>
      </c>
      <c r="L45" s="15">
        <v>429</v>
      </c>
      <c r="M45" s="12">
        <f t="shared" si="3"/>
        <v>5</v>
      </c>
      <c r="N45" s="16"/>
      <c r="O45" s="16"/>
      <c r="P45" s="16"/>
      <c r="Q45" s="16"/>
      <c r="R45" s="16"/>
      <c r="S45" s="16"/>
      <c r="T45" s="16"/>
      <c r="U45" s="17">
        <v>2</v>
      </c>
      <c r="V45" s="17">
        <v>2</v>
      </c>
      <c r="W45" s="17">
        <v>1</v>
      </c>
      <c r="X45" s="16"/>
      <c r="Y45" s="16"/>
      <c r="Z45" s="16"/>
    </row>
    <row r="46" spans="1:26" ht="51.95" customHeight="1" x14ac:dyDescent="0.25">
      <c r="A46" s="13" t="s">
        <v>17</v>
      </c>
      <c r="B46" s="13" t="s">
        <v>83</v>
      </c>
      <c r="C46" s="19"/>
      <c r="D46" s="13" t="str">
        <f t="shared" si="2"/>
        <v>GED077701191457768</v>
      </c>
      <c r="E46" s="13" t="s">
        <v>60</v>
      </c>
      <c r="F46" s="13" t="s">
        <v>61</v>
      </c>
      <c r="G46" s="13" t="s">
        <v>21</v>
      </c>
      <c r="H46" s="13" t="s">
        <v>47</v>
      </c>
      <c r="I46" s="13" t="s">
        <v>23</v>
      </c>
      <c r="J46" s="13" t="s">
        <v>52</v>
      </c>
      <c r="K46" s="15">
        <v>154</v>
      </c>
      <c r="L46" s="15">
        <v>429</v>
      </c>
      <c r="M46" s="12">
        <f t="shared" si="3"/>
        <v>12</v>
      </c>
      <c r="N46" s="16"/>
      <c r="O46" s="16"/>
      <c r="P46" s="16"/>
      <c r="Q46" s="16"/>
      <c r="R46" s="16"/>
      <c r="S46" s="17">
        <v>1</v>
      </c>
      <c r="T46" s="17">
        <v>1</v>
      </c>
      <c r="U46" s="17">
        <v>3</v>
      </c>
      <c r="V46" s="17">
        <v>2</v>
      </c>
      <c r="W46" s="17">
        <v>2</v>
      </c>
      <c r="X46" s="17">
        <v>2</v>
      </c>
      <c r="Y46" s="17">
        <v>1</v>
      </c>
      <c r="Z46" s="16"/>
    </row>
    <row r="47" spans="1:26" ht="51.95" customHeight="1" x14ac:dyDescent="0.25">
      <c r="A47" s="13" t="s">
        <v>17</v>
      </c>
      <c r="B47" s="13" t="s">
        <v>83</v>
      </c>
      <c r="C47" s="19"/>
      <c r="D47" s="13" t="str">
        <f t="shared" si="2"/>
        <v>GED077701191457770</v>
      </c>
      <c r="E47" s="13" t="s">
        <v>65</v>
      </c>
      <c r="F47" s="13" t="s">
        <v>66</v>
      </c>
      <c r="G47" s="13" t="s">
        <v>21</v>
      </c>
      <c r="H47" s="13" t="s">
        <v>47</v>
      </c>
      <c r="I47" s="13" t="s">
        <v>23</v>
      </c>
      <c r="J47" s="13" t="s">
        <v>52</v>
      </c>
      <c r="K47" s="15">
        <v>154</v>
      </c>
      <c r="L47" s="15">
        <v>429</v>
      </c>
      <c r="M47" s="12">
        <f t="shared" si="3"/>
        <v>13</v>
      </c>
      <c r="N47" s="16"/>
      <c r="O47" s="16"/>
      <c r="P47" s="16"/>
      <c r="Q47" s="16"/>
      <c r="R47" s="16"/>
      <c r="S47" s="16"/>
      <c r="T47" s="17">
        <v>3</v>
      </c>
      <c r="U47" s="17">
        <v>3</v>
      </c>
      <c r="V47" s="17">
        <v>2</v>
      </c>
      <c r="W47" s="17">
        <v>2</v>
      </c>
      <c r="X47" s="17">
        <v>2</v>
      </c>
      <c r="Y47" s="17">
        <v>1</v>
      </c>
      <c r="Z47" s="16"/>
    </row>
    <row r="48" spans="1:26" ht="51.95" customHeight="1" x14ac:dyDescent="0.25">
      <c r="A48" s="13" t="s">
        <v>17</v>
      </c>
      <c r="B48" s="13" t="s">
        <v>83</v>
      </c>
      <c r="C48" s="20"/>
      <c r="D48" s="13" t="str">
        <f t="shared" si="2"/>
        <v>GED077701191457NER</v>
      </c>
      <c r="E48" s="13" t="s">
        <v>33</v>
      </c>
      <c r="F48" s="13" t="s">
        <v>34</v>
      </c>
      <c r="G48" s="13" t="s">
        <v>21</v>
      </c>
      <c r="H48" s="13" t="s">
        <v>47</v>
      </c>
      <c r="I48" s="13" t="s">
        <v>23</v>
      </c>
      <c r="J48" s="13" t="s">
        <v>52</v>
      </c>
      <c r="K48" s="15">
        <v>154</v>
      </c>
      <c r="L48" s="15">
        <v>429</v>
      </c>
      <c r="M48" s="12">
        <f t="shared" si="3"/>
        <v>4</v>
      </c>
      <c r="N48" s="16"/>
      <c r="O48" s="16"/>
      <c r="P48" s="16"/>
      <c r="Q48" s="16"/>
      <c r="R48" s="16"/>
      <c r="S48" s="16"/>
      <c r="T48" s="17">
        <v>3</v>
      </c>
      <c r="U48" s="16"/>
      <c r="V48" s="16"/>
      <c r="W48" s="16"/>
      <c r="X48" s="16"/>
      <c r="Y48" s="16"/>
      <c r="Z48" s="17">
        <v>1</v>
      </c>
    </row>
    <row r="49" spans="1:26" ht="104.1" customHeight="1" x14ac:dyDescent="0.25">
      <c r="A49" s="13" t="s">
        <v>17</v>
      </c>
      <c r="B49" s="13" t="s">
        <v>84</v>
      </c>
      <c r="C49" s="18"/>
      <c r="D49" s="13" t="str">
        <f t="shared" si="2"/>
        <v>PED261101180662215</v>
      </c>
      <c r="E49" s="13" t="s">
        <v>41</v>
      </c>
      <c r="F49" s="13" t="s">
        <v>42</v>
      </c>
      <c r="G49" s="13" t="s">
        <v>21</v>
      </c>
      <c r="H49" s="13" t="s">
        <v>47</v>
      </c>
      <c r="I49" s="13" t="s">
        <v>23</v>
      </c>
      <c r="J49" s="13" t="s">
        <v>24</v>
      </c>
      <c r="K49" s="15">
        <v>204</v>
      </c>
      <c r="L49" s="15">
        <v>549</v>
      </c>
      <c r="M49" s="12">
        <f t="shared" si="3"/>
        <v>5</v>
      </c>
      <c r="N49" s="16"/>
      <c r="O49" s="16"/>
      <c r="P49" s="16"/>
      <c r="Q49" s="16"/>
      <c r="R49" s="16"/>
      <c r="S49" s="17">
        <v>1</v>
      </c>
      <c r="T49" s="17">
        <v>1</v>
      </c>
      <c r="U49" s="17">
        <v>1</v>
      </c>
      <c r="V49" s="17">
        <v>1</v>
      </c>
      <c r="W49" s="17">
        <v>1</v>
      </c>
      <c r="X49" s="16"/>
      <c r="Y49" s="16"/>
      <c r="Z49" s="16"/>
    </row>
    <row r="50" spans="1:26" ht="104.1" customHeight="1" x14ac:dyDescent="0.25">
      <c r="A50" s="13" t="s">
        <v>17</v>
      </c>
      <c r="B50" s="13" t="s">
        <v>84</v>
      </c>
      <c r="C50" s="20"/>
      <c r="D50" s="13" t="str">
        <f t="shared" si="2"/>
        <v>PED261101180662NER</v>
      </c>
      <c r="E50" s="13" t="s">
        <v>33</v>
      </c>
      <c r="F50" s="13" t="s">
        <v>34</v>
      </c>
      <c r="G50" s="13" t="s">
        <v>21</v>
      </c>
      <c r="H50" s="13" t="s">
        <v>47</v>
      </c>
      <c r="I50" s="13" t="s">
        <v>23</v>
      </c>
      <c r="J50" s="13" t="s">
        <v>24</v>
      </c>
      <c r="K50" s="15">
        <v>204</v>
      </c>
      <c r="L50" s="15">
        <v>549</v>
      </c>
      <c r="M50" s="12">
        <f t="shared" si="3"/>
        <v>11</v>
      </c>
      <c r="N50" s="16"/>
      <c r="O50" s="16"/>
      <c r="P50" s="16"/>
      <c r="Q50" s="16"/>
      <c r="R50" s="16"/>
      <c r="S50" s="17">
        <v>2</v>
      </c>
      <c r="T50" s="17">
        <v>2</v>
      </c>
      <c r="U50" s="17">
        <v>2</v>
      </c>
      <c r="V50" s="17">
        <v>2</v>
      </c>
      <c r="W50" s="17">
        <v>1</v>
      </c>
      <c r="X50" s="17">
        <v>1</v>
      </c>
      <c r="Y50" s="17">
        <v>1</v>
      </c>
      <c r="Z50" s="16"/>
    </row>
    <row r="51" spans="1:26" ht="114" customHeight="1" x14ac:dyDescent="0.25">
      <c r="A51" s="13" t="s">
        <v>17</v>
      </c>
      <c r="B51" s="13" t="s">
        <v>85</v>
      </c>
      <c r="C51" s="18"/>
      <c r="D51" s="13" t="str">
        <f t="shared" si="2"/>
        <v>PED327701180967839</v>
      </c>
      <c r="E51" s="13" t="s">
        <v>37</v>
      </c>
      <c r="F51" s="13" t="s">
        <v>38</v>
      </c>
      <c r="G51" s="13" t="s">
        <v>21</v>
      </c>
      <c r="H51" s="13" t="s">
        <v>47</v>
      </c>
      <c r="I51" s="13" t="s">
        <v>23</v>
      </c>
      <c r="J51" s="13" t="s">
        <v>24</v>
      </c>
      <c r="K51" s="15">
        <v>185</v>
      </c>
      <c r="L51" s="15">
        <v>499</v>
      </c>
      <c r="M51" s="12">
        <f t="shared" si="3"/>
        <v>6</v>
      </c>
      <c r="N51" s="16"/>
      <c r="O51" s="16"/>
      <c r="P51" s="16"/>
      <c r="Q51" s="16"/>
      <c r="R51" s="16"/>
      <c r="S51" s="16"/>
      <c r="T51" s="17">
        <v>3</v>
      </c>
      <c r="U51" s="17">
        <v>1</v>
      </c>
      <c r="V51" s="16"/>
      <c r="W51" s="17">
        <v>1</v>
      </c>
      <c r="X51" s="17">
        <v>1</v>
      </c>
      <c r="Y51" s="16"/>
      <c r="Z51" s="16"/>
    </row>
    <row r="52" spans="1:26" ht="102" customHeight="1" x14ac:dyDescent="0.25">
      <c r="A52" s="13" t="s">
        <v>17</v>
      </c>
      <c r="B52" s="13" t="s">
        <v>85</v>
      </c>
      <c r="C52" s="20"/>
      <c r="D52" s="13" t="str">
        <f t="shared" si="2"/>
        <v>PED327701180967NER</v>
      </c>
      <c r="E52" s="13" t="s">
        <v>33</v>
      </c>
      <c r="F52" s="13" t="s">
        <v>34</v>
      </c>
      <c r="G52" s="13" t="s">
        <v>21</v>
      </c>
      <c r="H52" s="13" t="s">
        <v>47</v>
      </c>
      <c r="I52" s="13" t="s">
        <v>23</v>
      </c>
      <c r="J52" s="13" t="s">
        <v>24</v>
      </c>
      <c r="K52" s="15">
        <v>185</v>
      </c>
      <c r="L52" s="15">
        <v>499</v>
      </c>
      <c r="M52" s="12">
        <f t="shared" si="3"/>
        <v>8</v>
      </c>
      <c r="N52" s="16"/>
      <c r="O52" s="16"/>
      <c r="P52" s="16"/>
      <c r="Q52" s="16"/>
      <c r="R52" s="16"/>
      <c r="S52" s="16"/>
      <c r="T52" s="17">
        <v>3</v>
      </c>
      <c r="U52" s="17">
        <v>2</v>
      </c>
      <c r="V52" s="17">
        <v>2</v>
      </c>
      <c r="W52" s="17">
        <v>1</v>
      </c>
      <c r="X52" s="16"/>
      <c r="Y52" s="16"/>
      <c r="Z52" s="16"/>
    </row>
    <row r="53" spans="1:26" ht="69.599999999999994" customHeight="1" x14ac:dyDescent="0.25">
      <c r="A53" s="13" t="s">
        <v>17</v>
      </c>
      <c r="B53" s="13" t="s">
        <v>86</v>
      </c>
      <c r="C53" s="18"/>
      <c r="D53" s="13" t="str">
        <f t="shared" si="2"/>
        <v>PED346001180967215</v>
      </c>
      <c r="E53" s="13" t="s">
        <v>41</v>
      </c>
      <c r="F53" s="13" t="s">
        <v>42</v>
      </c>
      <c r="G53" s="13" t="s">
        <v>21</v>
      </c>
      <c r="H53" s="13" t="s">
        <v>47</v>
      </c>
      <c r="I53" s="13" t="s">
        <v>23</v>
      </c>
      <c r="J53" s="13" t="s">
        <v>24</v>
      </c>
      <c r="K53" s="15">
        <v>310</v>
      </c>
      <c r="L53" s="15">
        <v>839</v>
      </c>
      <c r="M53" s="12">
        <f t="shared" si="3"/>
        <v>8</v>
      </c>
      <c r="N53" s="16"/>
      <c r="O53" s="16"/>
      <c r="P53" s="16"/>
      <c r="Q53" s="16"/>
      <c r="R53" s="16"/>
      <c r="S53" s="16"/>
      <c r="T53" s="16"/>
      <c r="U53" s="17">
        <v>2</v>
      </c>
      <c r="V53" s="17">
        <v>2</v>
      </c>
      <c r="W53" s="17">
        <v>2</v>
      </c>
      <c r="X53" s="17">
        <v>2</v>
      </c>
      <c r="Y53" s="16"/>
      <c r="Z53" s="16"/>
    </row>
    <row r="54" spans="1:26" ht="69.599999999999994" customHeight="1" x14ac:dyDescent="0.25">
      <c r="A54" s="13" t="s">
        <v>17</v>
      </c>
      <c r="B54" s="13" t="s">
        <v>86</v>
      </c>
      <c r="C54" s="19"/>
      <c r="D54" s="13" t="str">
        <f t="shared" si="2"/>
        <v>PED346001180967723</v>
      </c>
      <c r="E54" s="13" t="s">
        <v>29</v>
      </c>
      <c r="F54" s="13" t="s">
        <v>30</v>
      </c>
      <c r="G54" s="13" t="s">
        <v>21</v>
      </c>
      <c r="H54" s="13" t="s">
        <v>47</v>
      </c>
      <c r="I54" s="13" t="s">
        <v>23</v>
      </c>
      <c r="J54" s="13" t="s">
        <v>24</v>
      </c>
      <c r="K54" s="15">
        <v>310</v>
      </c>
      <c r="L54" s="15">
        <v>839</v>
      </c>
      <c r="M54" s="12">
        <f t="shared" si="3"/>
        <v>7</v>
      </c>
      <c r="N54" s="16"/>
      <c r="O54" s="16"/>
      <c r="P54" s="16"/>
      <c r="Q54" s="16"/>
      <c r="R54" s="16"/>
      <c r="S54" s="16"/>
      <c r="T54" s="16"/>
      <c r="U54" s="17">
        <v>2</v>
      </c>
      <c r="V54" s="17">
        <v>2</v>
      </c>
      <c r="W54" s="17">
        <v>1</v>
      </c>
      <c r="X54" s="17">
        <v>2</v>
      </c>
      <c r="Y54" s="16"/>
      <c r="Z54" s="16"/>
    </row>
    <row r="55" spans="1:26" ht="69.599999999999994" customHeight="1" x14ac:dyDescent="0.25">
      <c r="A55" s="13" t="s">
        <v>17</v>
      </c>
      <c r="B55" s="13" t="s">
        <v>86</v>
      </c>
      <c r="C55" s="20"/>
      <c r="D55" s="13" t="str">
        <f t="shared" si="2"/>
        <v>PED346001180967980</v>
      </c>
      <c r="E55" s="13" t="s">
        <v>87</v>
      </c>
      <c r="F55" s="13" t="s">
        <v>88</v>
      </c>
      <c r="G55" s="13" t="s">
        <v>21</v>
      </c>
      <c r="H55" s="13" t="s">
        <v>47</v>
      </c>
      <c r="I55" s="13" t="s">
        <v>23</v>
      </c>
      <c r="J55" s="13" t="s">
        <v>24</v>
      </c>
      <c r="K55" s="15">
        <v>310</v>
      </c>
      <c r="L55" s="15">
        <v>839</v>
      </c>
      <c r="M55" s="12">
        <f t="shared" si="3"/>
        <v>8</v>
      </c>
      <c r="N55" s="16"/>
      <c r="O55" s="16"/>
      <c r="P55" s="16"/>
      <c r="Q55" s="16"/>
      <c r="R55" s="16"/>
      <c r="S55" s="16"/>
      <c r="T55" s="16"/>
      <c r="U55" s="17">
        <v>2</v>
      </c>
      <c r="V55" s="17">
        <v>2</v>
      </c>
      <c r="W55" s="17">
        <v>2</v>
      </c>
      <c r="X55" s="17">
        <v>2</v>
      </c>
      <c r="Y55" s="16"/>
      <c r="Z55" s="16"/>
    </row>
    <row r="56" spans="1:26" ht="102.75" customHeight="1" x14ac:dyDescent="0.25">
      <c r="A56" s="13" t="s">
        <v>17</v>
      </c>
      <c r="B56" s="13" t="s">
        <v>89</v>
      </c>
      <c r="C56" s="18"/>
      <c r="D56" s="13" t="str">
        <f t="shared" si="2"/>
        <v>PED346101180967793</v>
      </c>
      <c r="E56" s="13" t="s">
        <v>31</v>
      </c>
      <c r="F56" s="13" t="s">
        <v>32</v>
      </c>
      <c r="G56" s="13" t="s">
        <v>21</v>
      </c>
      <c r="H56" s="13" t="s">
        <v>47</v>
      </c>
      <c r="I56" s="13" t="s">
        <v>23</v>
      </c>
      <c r="J56" s="13" t="s">
        <v>24</v>
      </c>
      <c r="K56" s="15">
        <v>241</v>
      </c>
      <c r="L56" s="15">
        <v>649</v>
      </c>
      <c r="M56" s="12">
        <f t="shared" si="3"/>
        <v>6</v>
      </c>
      <c r="N56" s="16"/>
      <c r="O56" s="16"/>
      <c r="P56" s="16"/>
      <c r="Q56" s="16"/>
      <c r="R56" s="16"/>
      <c r="S56" s="16"/>
      <c r="T56" s="16"/>
      <c r="U56" s="17">
        <v>1</v>
      </c>
      <c r="V56" s="17">
        <v>2</v>
      </c>
      <c r="W56" s="17">
        <v>2</v>
      </c>
      <c r="X56" s="17">
        <v>1</v>
      </c>
      <c r="Y56" s="16"/>
      <c r="Z56" s="16"/>
    </row>
    <row r="57" spans="1:26" ht="102.75" customHeight="1" x14ac:dyDescent="0.25">
      <c r="A57" s="13" t="s">
        <v>17</v>
      </c>
      <c r="B57" s="13" t="s">
        <v>89</v>
      </c>
      <c r="C57" s="20"/>
      <c r="D57" s="13" t="str">
        <f t="shared" si="2"/>
        <v>PED346101180967NER</v>
      </c>
      <c r="E57" s="13" t="s">
        <v>33</v>
      </c>
      <c r="F57" s="13" t="s">
        <v>34</v>
      </c>
      <c r="G57" s="13" t="s">
        <v>21</v>
      </c>
      <c r="H57" s="13" t="s">
        <v>47</v>
      </c>
      <c r="I57" s="13" t="s">
        <v>23</v>
      </c>
      <c r="J57" s="13" t="s">
        <v>24</v>
      </c>
      <c r="K57" s="15">
        <v>241</v>
      </c>
      <c r="L57" s="15">
        <v>649</v>
      </c>
      <c r="M57" s="12">
        <f t="shared" si="3"/>
        <v>7</v>
      </c>
      <c r="N57" s="16"/>
      <c r="O57" s="16"/>
      <c r="P57" s="16"/>
      <c r="Q57" s="16"/>
      <c r="R57" s="16"/>
      <c r="S57" s="16"/>
      <c r="T57" s="16"/>
      <c r="U57" s="17">
        <v>2</v>
      </c>
      <c r="V57" s="17">
        <v>2</v>
      </c>
      <c r="W57" s="17">
        <v>2</v>
      </c>
      <c r="X57" s="17">
        <v>1</v>
      </c>
      <c r="Y57" s="16"/>
      <c r="Z57" s="16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"/>
  <sheetViews>
    <sheetView showGridLines="0" workbookViewId="0"/>
  </sheetViews>
  <sheetFormatPr defaultColWidth="8.85546875" defaultRowHeight="15" customHeight="1" x14ac:dyDescent="0.25"/>
  <cols>
    <col min="1" max="1" width="18.85546875" style="21" customWidth="1"/>
    <col min="2" max="2" width="20.140625" style="21" customWidth="1"/>
    <col min="3" max="6" width="8.85546875" style="21" customWidth="1"/>
    <col min="7" max="16384" width="8.85546875" style="21"/>
  </cols>
  <sheetData>
    <row r="1" spans="1:5" ht="13.5" customHeight="1" x14ac:dyDescent="0.25">
      <c r="A1" s="22" t="s">
        <v>7</v>
      </c>
      <c r="B1" s="22" t="s">
        <v>12</v>
      </c>
      <c r="C1" s="23"/>
      <c r="D1" s="4"/>
      <c r="E1" s="5"/>
    </row>
    <row r="2" spans="1:5" ht="13.5" customHeight="1" x14ac:dyDescent="0.25">
      <c r="A2" s="24" t="s">
        <v>22</v>
      </c>
      <c r="B2" s="17">
        <v>35</v>
      </c>
      <c r="C2" s="25"/>
      <c r="D2" s="26"/>
      <c r="E2" s="27"/>
    </row>
    <row r="3" spans="1:5" ht="13.5" customHeight="1" x14ac:dyDescent="0.25">
      <c r="A3" s="24" t="s">
        <v>43</v>
      </c>
      <c r="B3" s="17">
        <v>4</v>
      </c>
      <c r="C3" s="25"/>
      <c r="D3" s="26"/>
      <c r="E3" s="27"/>
    </row>
    <row r="4" spans="1:5" ht="13.5" customHeight="1" x14ac:dyDescent="0.25">
      <c r="A4" s="24" t="s">
        <v>39</v>
      </c>
      <c r="B4" s="17">
        <v>7</v>
      </c>
      <c r="C4" s="25"/>
      <c r="D4" s="26"/>
      <c r="E4" s="27"/>
    </row>
    <row r="5" spans="1:5" ht="13.5" customHeight="1" x14ac:dyDescent="0.25">
      <c r="A5" s="24" t="s">
        <v>47</v>
      </c>
      <c r="B5" s="17">
        <v>328</v>
      </c>
      <c r="C5" s="25"/>
      <c r="D5" s="26"/>
      <c r="E5" s="27"/>
    </row>
    <row r="6" spans="1:5" ht="13.5" customHeight="1" x14ac:dyDescent="0.25">
      <c r="A6" s="28" t="s">
        <v>90</v>
      </c>
      <c r="B6" s="29">
        <v>374</v>
      </c>
      <c r="C6" s="25"/>
      <c r="D6" s="26"/>
      <c r="E6" s="27"/>
    </row>
    <row r="7" spans="1:5" ht="13.5" customHeight="1" x14ac:dyDescent="0.25">
      <c r="A7" s="30"/>
      <c r="B7" s="31"/>
      <c r="C7" s="26"/>
      <c r="D7" s="26"/>
      <c r="E7" s="27"/>
    </row>
    <row r="8" spans="1:5" ht="13.5" customHeight="1" x14ac:dyDescent="0.25">
      <c r="A8" s="32"/>
      <c r="B8" s="26"/>
      <c r="C8" s="26"/>
      <c r="D8" s="26"/>
      <c r="E8" s="27"/>
    </row>
    <row r="9" spans="1:5" ht="13.5" customHeight="1" x14ac:dyDescent="0.25">
      <c r="A9" s="32"/>
      <c r="B9" s="26"/>
      <c r="C9" s="26"/>
      <c r="D9" s="26"/>
      <c r="E9" s="27"/>
    </row>
    <row r="10" spans="1:5" ht="13.5" customHeight="1" x14ac:dyDescent="0.25">
      <c r="A10" s="33"/>
      <c r="B10" s="34"/>
      <c r="C10" s="34"/>
      <c r="D10" s="34"/>
      <c r="E10" s="35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701</vt:lpstr>
      <vt:lpstr>CAT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2020-12-08T09:46:18Z</dcterms:modified>
  <cp:category/>
</cp:coreProperties>
</file>